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onemkevin/Desktop/CDCK16 - SPORT/CHALLENGE JEUNE EGALIS/CJ 2021:2022/REGLEMENTS-CLASSEMENTS-REMISES/"/>
    </mc:Choice>
  </mc:AlternateContent>
  <xr:revisionPtr revIDLastSave="0" documentId="13_ncr:1_{6F95CB50-626B-0A4C-A496-DD0D603FD4AB}" xr6:coauthVersionLast="47" xr6:coauthVersionMax="47" xr10:uidLastSave="{00000000-0000-0000-0000-000000000000}"/>
  <bookViews>
    <workbookView xWindow="0" yWindow="500" windowWidth="28800" windowHeight="17500" activeTab="1" xr2:uid="{776DD019-3A73-C441-8502-6031ABDE68F2}"/>
  </bookViews>
  <sheets>
    <sheet name="K1H Toutes catégories" sheetId="4" r:id="rId1"/>
    <sheet name="K1D Toutes catégories" sheetId="7" r:id="rId2"/>
    <sheet name="C1H Toutes catégories" sheetId="8" r:id="rId3"/>
    <sheet name="C1D Toutes catégories" sheetId="9" r:id="rId4"/>
    <sheet name="C2 Toutes catégories" sheetId="10" r:id="rId5"/>
    <sheet name="Classement Clubs" sheetId="11" r:id="rId6"/>
  </sheets>
  <definedNames>
    <definedName name="_xlnm._FilterDatabase" localSheetId="3" hidden="1">'C1D Toutes catégories'!$D$1:$D$26</definedName>
    <definedName name="_xlnm._FilterDatabase" localSheetId="2" hidden="1">'C1H Toutes catégories'!$D$1:$D$47</definedName>
    <definedName name="_xlnm._FilterDatabase" localSheetId="5" hidden="1">'Classement Clubs'!$A$1:$K$46</definedName>
    <definedName name="_xlnm._FilterDatabase" localSheetId="1" hidden="1">'K1D Toutes catégories'!$D$1:$D$41</definedName>
    <definedName name="_xlnm._FilterDatabase" localSheetId="0" hidden="1">'K1H Toutes catégories'!$D$1:$E$98</definedName>
    <definedName name="_xlnm.Print_Area" localSheetId="1">'K1D Toutes catégories'!$A$1:$Q$41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5" i="4" l="1"/>
  <c r="N95" i="4"/>
  <c r="O95" i="4"/>
  <c r="P95" i="4"/>
  <c r="Q95" i="4"/>
  <c r="M94" i="4"/>
  <c r="N94" i="4"/>
  <c r="O94" i="4"/>
  <c r="P94" i="4"/>
  <c r="Q94" i="4"/>
  <c r="M93" i="4"/>
  <c r="N93" i="4"/>
  <c r="O93" i="4"/>
  <c r="P93" i="4"/>
  <c r="Q93" i="4"/>
  <c r="M40" i="7"/>
  <c r="N40" i="7"/>
  <c r="O40" i="7"/>
  <c r="P40" i="7"/>
  <c r="Q40" i="7"/>
  <c r="O21" i="10"/>
  <c r="P21" i="10"/>
  <c r="Q21" i="10"/>
  <c r="R21" i="10"/>
  <c r="S21" i="10"/>
  <c r="O25" i="10"/>
  <c r="P25" i="10"/>
  <c r="Q25" i="10"/>
  <c r="R25" i="10"/>
  <c r="S25" i="10"/>
  <c r="M45" i="8"/>
  <c r="N45" i="8"/>
  <c r="O45" i="8"/>
  <c r="P45" i="8"/>
  <c r="Q45" i="8"/>
  <c r="M44" i="8"/>
  <c r="N44" i="8"/>
  <c r="O44" i="8"/>
  <c r="P44" i="8"/>
  <c r="Q44" i="8"/>
  <c r="M46" i="8"/>
  <c r="N46" i="8"/>
  <c r="O46" i="8"/>
  <c r="P46" i="8"/>
  <c r="Q46" i="8"/>
  <c r="M47" i="8"/>
  <c r="N47" i="8"/>
  <c r="O47" i="8"/>
  <c r="P47" i="8"/>
  <c r="Q47" i="8"/>
  <c r="M7" i="8"/>
  <c r="N7" i="8"/>
  <c r="O7" i="8"/>
  <c r="P7" i="8"/>
  <c r="Q7" i="8"/>
  <c r="M25" i="9"/>
  <c r="N25" i="9"/>
  <c r="O25" i="9"/>
  <c r="P25" i="9"/>
  <c r="Q25" i="9"/>
  <c r="O33" i="10"/>
  <c r="P33" i="10"/>
  <c r="Q33" i="10"/>
  <c r="R33" i="10"/>
  <c r="S33" i="10"/>
  <c r="O36" i="10"/>
  <c r="P36" i="10"/>
  <c r="Q36" i="10"/>
  <c r="R36" i="10"/>
  <c r="S36" i="10"/>
  <c r="O22" i="10"/>
  <c r="P22" i="10"/>
  <c r="Q22" i="10"/>
  <c r="R22" i="10"/>
  <c r="S22" i="10"/>
  <c r="O24" i="10"/>
  <c r="P24" i="10"/>
  <c r="Q24" i="10"/>
  <c r="R24" i="10"/>
  <c r="S24" i="10"/>
  <c r="O5" i="10"/>
  <c r="P5" i="10"/>
  <c r="Q5" i="10"/>
  <c r="R5" i="10"/>
  <c r="S5" i="10"/>
  <c r="O8" i="10"/>
  <c r="P8" i="10"/>
  <c r="Q8" i="10"/>
  <c r="R8" i="10"/>
  <c r="S8" i="10"/>
  <c r="O10" i="10"/>
  <c r="P10" i="10"/>
  <c r="Q10" i="10"/>
  <c r="R10" i="10"/>
  <c r="S10" i="10"/>
  <c r="M24" i="9"/>
  <c r="N24" i="9"/>
  <c r="O24" i="9"/>
  <c r="P24" i="9"/>
  <c r="Q24" i="9"/>
  <c r="M38" i="8"/>
  <c r="N38" i="8"/>
  <c r="O38" i="8"/>
  <c r="P38" i="8"/>
  <c r="Q38" i="8"/>
  <c r="M26" i="8"/>
  <c r="N26" i="8"/>
  <c r="O26" i="8"/>
  <c r="P26" i="8"/>
  <c r="Q26" i="8"/>
  <c r="M27" i="8"/>
  <c r="N27" i="8"/>
  <c r="O27" i="8"/>
  <c r="P27" i="8"/>
  <c r="Q27" i="8"/>
  <c r="M29" i="8"/>
  <c r="N29" i="8"/>
  <c r="O29" i="8"/>
  <c r="P29" i="8"/>
  <c r="Q29" i="8"/>
  <c r="M30" i="8"/>
  <c r="N30" i="8"/>
  <c r="O30" i="8"/>
  <c r="P30" i="8"/>
  <c r="Q30" i="8"/>
  <c r="M16" i="8"/>
  <c r="N16" i="8"/>
  <c r="O16" i="8"/>
  <c r="P16" i="8"/>
  <c r="Q16" i="8"/>
  <c r="M39" i="7"/>
  <c r="N39" i="7"/>
  <c r="O39" i="7"/>
  <c r="P39" i="7"/>
  <c r="Q39" i="7"/>
  <c r="M89" i="4"/>
  <c r="N89" i="4"/>
  <c r="O89" i="4"/>
  <c r="P89" i="4"/>
  <c r="Q89" i="4"/>
  <c r="M45" i="4"/>
  <c r="N45" i="4"/>
  <c r="O45" i="4"/>
  <c r="P45" i="4"/>
  <c r="Q45" i="4"/>
  <c r="O34" i="10"/>
  <c r="P34" i="10"/>
  <c r="Q34" i="10"/>
  <c r="R34" i="10"/>
  <c r="O26" i="10"/>
  <c r="P26" i="10"/>
  <c r="Q26" i="10"/>
  <c r="R26" i="10"/>
  <c r="O7" i="10"/>
  <c r="P7" i="10"/>
  <c r="Q7" i="10"/>
  <c r="R7" i="10"/>
  <c r="M9" i="7"/>
  <c r="N9" i="7"/>
  <c r="O9" i="7"/>
  <c r="P9" i="7"/>
  <c r="M83" i="4"/>
  <c r="N83" i="4"/>
  <c r="O83" i="4"/>
  <c r="P83" i="4"/>
  <c r="M40" i="4"/>
  <c r="N40" i="4"/>
  <c r="O40" i="4"/>
  <c r="P40" i="4"/>
  <c r="M43" i="4"/>
  <c r="N43" i="4"/>
  <c r="O43" i="4"/>
  <c r="P43" i="4"/>
  <c r="M13" i="4"/>
  <c r="N13" i="4"/>
  <c r="O13" i="4"/>
  <c r="P13" i="4"/>
  <c r="M17" i="4"/>
  <c r="N17" i="4"/>
  <c r="O17" i="4"/>
  <c r="P17" i="4"/>
  <c r="O29" i="10"/>
  <c r="P29" i="10"/>
  <c r="Q29" i="10"/>
  <c r="R29" i="10"/>
  <c r="O32" i="10"/>
  <c r="P32" i="10"/>
  <c r="Q32" i="10"/>
  <c r="R32" i="10"/>
  <c r="O23" i="10"/>
  <c r="P23" i="10"/>
  <c r="Q23" i="10"/>
  <c r="R23" i="10"/>
  <c r="S23" i="10"/>
  <c r="O13" i="10"/>
  <c r="P13" i="10"/>
  <c r="Q13" i="10"/>
  <c r="R13" i="10"/>
  <c r="O14" i="10"/>
  <c r="P14" i="10"/>
  <c r="Q14" i="10"/>
  <c r="R14" i="10"/>
  <c r="O15" i="10"/>
  <c r="P15" i="10"/>
  <c r="Q15" i="10"/>
  <c r="R15" i="10"/>
  <c r="S15" i="10"/>
  <c r="O17" i="10"/>
  <c r="P17" i="10"/>
  <c r="Q17" i="10"/>
  <c r="R17" i="10"/>
  <c r="O16" i="10"/>
  <c r="P16" i="10"/>
  <c r="Q16" i="10"/>
  <c r="R16" i="10"/>
  <c r="O18" i="10"/>
  <c r="P18" i="10"/>
  <c r="Q18" i="10"/>
  <c r="R18" i="10"/>
  <c r="M24" i="8"/>
  <c r="N24" i="8"/>
  <c r="O24" i="8"/>
  <c r="P24" i="8"/>
  <c r="M21" i="8"/>
  <c r="N21" i="8"/>
  <c r="O21" i="8"/>
  <c r="P21" i="8"/>
  <c r="M25" i="8"/>
  <c r="N25" i="8"/>
  <c r="O25" i="8"/>
  <c r="P25" i="8"/>
  <c r="M18" i="7"/>
  <c r="N18" i="7"/>
  <c r="O18" i="7"/>
  <c r="P18" i="7"/>
  <c r="M17" i="7"/>
  <c r="N17" i="7"/>
  <c r="O17" i="7"/>
  <c r="P17" i="7"/>
  <c r="M72" i="4"/>
  <c r="N72" i="4"/>
  <c r="O72" i="4"/>
  <c r="P72" i="4"/>
  <c r="M60" i="4"/>
  <c r="N60" i="4"/>
  <c r="O60" i="4"/>
  <c r="P60" i="4"/>
  <c r="M38" i="4"/>
  <c r="N38" i="4"/>
  <c r="O38" i="4"/>
  <c r="P38" i="4"/>
  <c r="M57" i="4"/>
  <c r="N57" i="4"/>
  <c r="O57" i="4"/>
  <c r="P57" i="4"/>
  <c r="O30" i="10"/>
  <c r="P30" i="10"/>
  <c r="Q30" i="10"/>
  <c r="R30" i="10"/>
  <c r="M37" i="8"/>
  <c r="N37" i="8"/>
  <c r="O37" i="8"/>
  <c r="P37" i="8"/>
  <c r="M24" i="7"/>
  <c r="N24" i="7"/>
  <c r="O24" i="7"/>
  <c r="P24" i="7"/>
  <c r="M25" i="7"/>
  <c r="N25" i="7"/>
  <c r="O25" i="7"/>
  <c r="P25" i="7"/>
  <c r="M90" i="4"/>
  <c r="N90" i="4"/>
  <c r="O90" i="4"/>
  <c r="P90" i="4"/>
  <c r="M98" i="4"/>
  <c r="N98" i="4"/>
  <c r="O98" i="4"/>
  <c r="P98" i="4"/>
  <c r="M96" i="4"/>
  <c r="N96" i="4"/>
  <c r="O96" i="4"/>
  <c r="P96" i="4"/>
  <c r="M97" i="4"/>
  <c r="N97" i="4"/>
  <c r="O97" i="4"/>
  <c r="P97" i="4"/>
  <c r="M86" i="4"/>
  <c r="N86" i="4"/>
  <c r="O86" i="4"/>
  <c r="P86" i="4"/>
  <c r="M88" i="4"/>
  <c r="N88" i="4"/>
  <c r="O88" i="4"/>
  <c r="P88" i="4"/>
  <c r="M68" i="4"/>
  <c r="N68" i="4"/>
  <c r="O68" i="4"/>
  <c r="P68" i="4"/>
  <c r="M63" i="4"/>
  <c r="N63" i="4"/>
  <c r="O63" i="4"/>
  <c r="P63" i="4"/>
  <c r="M43" i="8"/>
  <c r="N43" i="8"/>
  <c r="O43" i="8"/>
  <c r="M41" i="8"/>
  <c r="N41" i="8"/>
  <c r="O41" i="8"/>
  <c r="Q38" i="10"/>
  <c r="P38" i="10"/>
  <c r="O38" i="10"/>
  <c r="Q35" i="10"/>
  <c r="P35" i="10"/>
  <c r="O35" i="10"/>
  <c r="Q37" i="10"/>
  <c r="P37" i="10"/>
  <c r="O37" i="10"/>
  <c r="Q31" i="10"/>
  <c r="P31" i="10"/>
  <c r="O31" i="10"/>
  <c r="Q19" i="10"/>
  <c r="P19" i="10"/>
  <c r="O19" i="10"/>
  <c r="Q20" i="10"/>
  <c r="P20" i="10"/>
  <c r="O20" i="10"/>
  <c r="O6" i="10"/>
  <c r="P6" i="10"/>
  <c r="Q6" i="10"/>
  <c r="O9" i="10"/>
  <c r="P9" i="10"/>
  <c r="Q9" i="10"/>
  <c r="O26" i="9"/>
  <c r="N26" i="9"/>
  <c r="M26" i="9"/>
  <c r="O23" i="9"/>
  <c r="N23" i="9"/>
  <c r="M23" i="9"/>
  <c r="O22" i="9"/>
  <c r="N22" i="9"/>
  <c r="M22" i="9"/>
  <c r="O21" i="9"/>
  <c r="N21" i="9"/>
  <c r="M21" i="9"/>
  <c r="O18" i="9"/>
  <c r="N18" i="9"/>
  <c r="M18" i="9"/>
  <c r="O17" i="9"/>
  <c r="N17" i="9"/>
  <c r="M17" i="9"/>
  <c r="O16" i="9"/>
  <c r="N16" i="9"/>
  <c r="M16" i="9"/>
  <c r="O15" i="9"/>
  <c r="N15" i="9"/>
  <c r="M15" i="9"/>
  <c r="O12" i="9"/>
  <c r="N12" i="9"/>
  <c r="M12" i="9"/>
  <c r="O11" i="9"/>
  <c r="N11" i="9"/>
  <c r="M11" i="9"/>
  <c r="O10" i="9"/>
  <c r="N10" i="9"/>
  <c r="M10" i="9"/>
  <c r="O7" i="9"/>
  <c r="N7" i="9"/>
  <c r="M7" i="9"/>
  <c r="O6" i="9"/>
  <c r="N6" i="9"/>
  <c r="M6" i="9"/>
  <c r="O5" i="9"/>
  <c r="N5" i="9"/>
  <c r="M5" i="9"/>
  <c r="O40" i="8"/>
  <c r="N40" i="8"/>
  <c r="M40" i="8"/>
  <c r="O39" i="8"/>
  <c r="N39" i="8"/>
  <c r="M39" i="8"/>
  <c r="O35" i="8"/>
  <c r="N35" i="8"/>
  <c r="M35" i="8"/>
  <c r="O36" i="8"/>
  <c r="N36" i="8"/>
  <c r="M36" i="8"/>
  <c r="O34" i="8"/>
  <c r="N34" i="8"/>
  <c r="M34" i="8"/>
  <c r="O42" i="8"/>
  <c r="N42" i="8"/>
  <c r="M42" i="8"/>
  <c r="O31" i="8"/>
  <c r="N31" i="8"/>
  <c r="M31" i="8"/>
  <c r="O23" i="8"/>
  <c r="N23" i="8"/>
  <c r="M23" i="8"/>
  <c r="O28" i="8"/>
  <c r="N28" i="8"/>
  <c r="M28" i="8"/>
  <c r="O19" i="8"/>
  <c r="N19" i="8"/>
  <c r="M19" i="8"/>
  <c r="O22" i="8"/>
  <c r="N22" i="8"/>
  <c r="M22" i="8"/>
  <c r="O20" i="8"/>
  <c r="N20" i="8"/>
  <c r="M20" i="8"/>
  <c r="O13" i="8"/>
  <c r="N13" i="8"/>
  <c r="M13" i="8"/>
  <c r="O15" i="8"/>
  <c r="N15" i="8"/>
  <c r="M15" i="8"/>
  <c r="O14" i="8"/>
  <c r="N14" i="8"/>
  <c r="M14" i="8"/>
  <c r="O12" i="8"/>
  <c r="N12" i="8"/>
  <c r="M12" i="8"/>
  <c r="O8" i="8"/>
  <c r="N8" i="8"/>
  <c r="M8" i="8"/>
  <c r="O6" i="8"/>
  <c r="N6" i="8"/>
  <c r="M6" i="8"/>
  <c r="O9" i="8"/>
  <c r="N9" i="8"/>
  <c r="M9" i="8"/>
  <c r="O5" i="8"/>
  <c r="N5" i="8"/>
  <c r="M5" i="8"/>
  <c r="M31" i="7"/>
  <c r="N31" i="7"/>
  <c r="O31" i="7"/>
  <c r="M30" i="7"/>
  <c r="N30" i="7"/>
  <c r="O30" i="7"/>
  <c r="M27" i="7"/>
  <c r="N27" i="7"/>
  <c r="O27" i="7"/>
  <c r="M29" i="7"/>
  <c r="N29" i="7"/>
  <c r="O29" i="7"/>
  <c r="O41" i="7"/>
  <c r="N41" i="7"/>
  <c r="M41" i="7"/>
  <c r="O38" i="7"/>
  <c r="N38" i="7"/>
  <c r="M38" i="7"/>
  <c r="O37" i="7"/>
  <c r="N37" i="7"/>
  <c r="M37" i="7"/>
  <c r="O36" i="7"/>
  <c r="N36" i="7"/>
  <c r="M36" i="7"/>
  <c r="O33" i="7"/>
  <c r="N33" i="7"/>
  <c r="M33" i="7"/>
  <c r="O32" i="7"/>
  <c r="N32" i="7"/>
  <c r="M32" i="7"/>
  <c r="O28" i="7"/>
  <c r="N28" i="7"/>
  <c r="M28" i="7"/>
  <c r="O23" i="7"/>
  <c r="N23" i="7"/>
  <c r="M23" i="7"/>
  <c r="O22" i="7"/>
  <c r="N22" i="7"/>
  <c r="M22" i="7"/>
  <c r="O26" i="7"/>
  <c r="N26" i="7"/>
  <c r="M26" i="7"/>
  <c r="O19" i="7"/>
  <c r="N19" i="7"/>
  <c r="M19" i="7"/>
  <c r="O14" i="7"/>
  <c r="N14" i="7"/>
  <c r="M14" i="7"/>
  <c r="O13" i="7"/>
  <c r="N13" i="7"/>
  <c r="M13" i="7"/>
  <c r="O16" i="7"/>
  <c r="N16" i="7"/>
  <c r="M16" i="7"/>
  <c r="O15" i="7"/>
  <c r="N15" i="7"/>
  <c r="M15" i="7"/>
  <c r="M7" i="7"/>
  <c r="N7" i="7"/>
  <c r="O7" i="7"/>
  <c r="M8" i="7"/>
  <c r="N8" i="7"/>
  <c r="O8" i="7"/>
  <c r="O10" i="7"/>
  <c r="N10" i="7"/>
  <c r="M10" i="7"/>
  <c r="O6" i="7"/>
  <c r="N6" i="7"/>
  <c r="M6" i="7"/>
  <c r="O5" i="7"/>
  <c r="N5" i="7"/>
  <c r="M5" i="7"/>
  <c r="M53" i="4"/>
  <c r="N53" i="4"/>
  <c r="O53" i="4"/>
  <c r="M65" i="4"/>
  <c r="N65" i="4"/>
  <c r="O65" i="4"/>
  <c r="M61" i="4"/>
  <c r="N61" i="4"/>
  <c r="O61" i="4"/>
  <c r="M54" i="4"/>
  <c r="N54" i="4"/>
  <c r="O54" i="4"/>
  <c r="M56" i="4"/>
  <c r="N56" i="4"/>
  <c r="O56" i="4"/>
  <c r="M55" i="4"/>
  <c r="N55" i="4"/>
  <c r="O55" i="4"/>
  <c r="M70" i="4"/>
  <c r="N70" i="4"/>
  <c r="O70" i="4"/>
  <c r="M71" i="4"/>
  <c r="N71" i="4"/>
  <c r="O71" i="4"/>
  <c r="M67" i="4"/>
  <c r="N67" i="4"/>
  <c r="O67" i="4"/>
  <c r="M64" i="4"/>
  <c r="N64" i="4"/>
  <c r="O64" i="4"/>
  <c r="M62" i="4"/>
  <c r="N62" i="4"/>
  <c r="O62" i="4"/>
  <c r="M59" i="4"/>
  <c r="N59" i="4"/>
  <c r="O59" i="4"/>
  <c r="M76" i="4"/>
  <c r="N76" i="4"/>
  <c r="O76" i="4"/>
  <c r="M77" i="4"/>
  <c r="N77" i="4"/>
  <c r="O77" i="4"/>
  <c r="M92" i="4"/>
  <c r="N92" i="4"/>
  <c r="O92" i="4"/>
  <c r="M91" i="4"/>
  <c r="N91" i="4"/>
  <c r="O91" i="4"/>
  <c r="M85" i="4"/>
  <c r="N85" i="4"/>
  <c r="O85" i="4"/>
  <c r="O81" i="4"/>
  <c r="N81" i="4"/>
  <c r="M81" i="4"/>
  <c r="O75" i="4"/>
  <c r="N75" i="4"/>
  <c r="M75" i="4"/>
  <c r="O79" i="4"/>
  <c r="N79" i="4"/>
  <c r="M79" i="4"/>
  <c r="O82" i="4"/>
  <c r="N82" i="4"/>
  <c r="M82" i="4"/>
  <c r="O80" i="4"/>
  <c r="N80" i="4"/>
  <c r="M80" i="4"/>
  <c r="O87" i="4"/>
  <c r="N87" i="4"/>
  <c r="M87" i="4"/>
  <c r="O84" i="4"/>
  <c r="N84" i="4"/>
  <c r="M84" i="4"/>
  <c r="O52" i="4"/>
  <c r="N52" i="4"/>
  <c r="M52" i="4"/>
  <c r="O69" i="4"/>
  <c r="N69" i="4"/>
  <c r="M69" i="4"/>
  <c r="O51" i="4"/>
  <c r="N51" i="4"/>
  <c r="M51" i="4"/>
  <c r="O58" i="4"/>
  <c r="N58" i="4"/>
  <c r="M58" i="4"/>
  <c r="O50" i="4"/>
  <c r="N50" i="4"/>
  <c r="M50" i="4"/>
  <c r="O66" i="4"/>
  <c r="N66" i="4"/>
  <c r="M66" i="4"/>
  <c r="O49" i="4"/>
  <c r="N49" i="4"/>
  <c r="M49" i="4"/>
  <c r="M35" i="4"/>
  <c r="N35" i="4"/>
  <c r="O35" i="4"/>
  <c r="M46" i="4"/>
  <c r="N46" i="4"/>
  <c r="O46" i="4"/>
  <c r="M33" i="4"/>
  <c r="N33" i="4"/>
  <c r="O33" i="4"/>
  <c r="M42" i="4"/>
  <c r="N42" i="4"/>
  <c r="O42" i="4"/>
  <c r="O31" i="4"/>
  <c r="N31" i="4"/>
  <c r="M31" i="4"/>
  <c r="O25" i="4"/>
  <c r="N25" i="4"/>
  <c r="M25" i="4"/>
  <c r="O44" i="4"/>
  <c r="N44" i="4"/>
  <c r="M44" i="4"/>
  <c r="O39" i="4"/>
  <c r="N39" i="4"/>
  <c r="M39" i="4"/>
  <c r="O29" i="4"/>
  <c r="N29" i="4"/>
  <c r="M29" i="4"/>
  <c r="O34" i="4"/>
  <c r="N34" i="4"/>
  <c r="M34" i="4"/>
  <c r="O27" i="4"/>
  <c r="N27" i="4"/>
  <c r="M27" i="4"/>
  <c r="O30" i="4"/>
  <c r="N30" i="4"/>
  <c r="M30" i="4"/>
  <c r="O41" i="4"/>
  <c r="N41" i="4"/>
  <c r="M41" i="4"/>
  <c r="O78" i="4"/>
  <c r="N78" i="4"/>
  <c r="M78" i="4"/>
  <c r="O32" i="4"/>
  <c r="N32" i="4"/>
  <c r="M32" i="4"/>
  <c r="O28" i="4"/>
  <c r="N28" i="4"/>
  <c r="M28" i="4"/>
  <c r="O37" i="4"/>
  <c r="N37" i="4"/>
  <c r="M37" i="4"/>
  <c r="O36" i="4"/>
  <c r="N36" i="4"/>
  <c r="M36" i="4"/>
  <c r="O26" i="4"/>
  <c r="N26" i="4"/>
  <c r="M26" i="4"/>
  <c r="O24" i="4"/>
  <c r="N24" i="4"/>
  <c r="M24" i="4"/>
  <c r="P62" i="4"/>
  <c r="P59" i="4"/>
  <c r="P64" i="4"/>
  <c r="P33" i="4"/>
  <c r="S34" i="10"/>
  <c r="S26" i="10"/>
  <c r="S7" i="10"/>
  <c r="Q9" i="7"/>
  <c r="Q83" i="4"/>
  <c r="Q40" i="4"/>
  <c r="Q38" i="4"/>
  <c r="Q17" i="4"/>
  <c r="Q43" i="4"/>
  <c r="Q13" i="4"/>
  <c r="S32" i="10"/>
  <c r="S29" i="10"/>
  <c r="S13" i="10"/>
  <c r="S14" i="10"/>
  <c r="S16" i="10"/>
  <c r="S17" i="10"/>
  <c r="S18" i="10"/>
  <c r="Q24" i="8"/>
  <c r="Q21" i="8"/>
  <c r="Q25" i="8"/>
  <c r="Q17" i="7"/>
  <c r="Q18" i="7"/>
  <c r="Q72" i="4"/>
  <c r="Q60" i="4"/>
  <c r="Q57" i="4"/>
  <c r="S30" i="10"/>
  <c r="Q24" i="7"/>
  <c r="Q37" i="8"/>
  <c r="Q25" i="7"/>
  <c r="Q98" i="4"/>
  <c r="Q90" i="4"/>
  <c r="Q97" i="4"/>
  <c r="Q96" i="4"/>
  <c r="Q68" i="4"/>
  <c r="Q86" i="4"/>
  <c r="Q88" i="4"/>
  <c r="Q63" i="4"/>
  <c r="Q62" i="4"/>
  <c r="Q59" i="4"/>
  <c r="Q64" i="4"/>
  <c r="Q33" i="4"/>
  <c r="P85" i="4"/>
  <c r="M8" i="4"/>
  <c r="N8" i="4"/>
  <c r="O8" i="4"/>
  <c r="P8" i="4"/>
  <c r="P70" i="4"/>
  <c r="P71" i="4"/>
  <c r="P26" i="4"/>
  <c r="P36" i="4"/>
  <c r="P37" i="4"/>
  <c r="P28" i="4"/>
  <c r="P32" i="4"/>
  <c r="P78" i="4"/>
  <c r="P41" i="4"/>
  <c r="P30" i="4"/>
  <c r="P27" i="4"/>
  <c r="P34" i="4"/>
  <c r="P29" i="4"/>
  <c r="P39" i="4"/>
  <c r="P44" i="4"/>
  <c r="P25" i="4"/>
  <c r="P31" i="4"/>
  <c r="P35" i="4"/>
  <c r="P46" i="4"/>
  <c r="P42" i="4"/>
  <c r="Q78" i="4"/>
  <c r="Q71" i="4"/>
  <c r="Q85" i="4"/>
  <c r="Q8" i="4"/>
  <c r="Q70" i="4"/>
  <c r="Q31" i="4"/>
  <c r="Q29" i="4"/>
  <c r="Q41" i="4"/>
  <c r="Q46" i="4"/>
  <c r="Q35" i="4"/>
  <c r="Q44" i="4"/>
  <c r="Q39" i="4"/>
  <c r="Q27" i="4"/>
  <c r="Q30" i="4"/>
  <c r="Q37" i="4"/>
  <c r="Q42" i="4"/>
  <c r="Q25" i="4"/>
  <c r="Q34" i="4"/>
  <c r="Q32" i="4"/>
  <c r="Q28" i="4"/>
  <c r="Q26" i="4"/>
  <c r="Q36" i="4"/>
  <c r="K46" i="11"/>
  <c r="K44" i="11"/>
  <c r="K41" i="11"/>
  <c r="K39" i="11"/>
  <c r="K45" i="11"/>
  <c r="K43" i="11"/>
  <c r="K38" i="11"/>
  <c r="K40" i="11"/>
  <c r="K42" i="11"/>
  <c r="K35" i="11"/>
  <c r="K33" i="11"/>
  <c r="K30" i="11"/>
  <c r="K27" i="11"/>
  <c r="K34" i="11"/>
  <c r="K32" i="11"/>
  <c r="K31" i="11"/>
  <c r="K28" i="11"/>
  <c r="K29" i="11"/>
  <c r="K24" i="11"/>
  <c r="K19" i="11"/>
  <c r="K20" i="11"/>
  <c r="K17" i="11"/>
  <c r="K23" i="11"/>
  <c r="K22" i="11"/>
  <c r="K16" i="11"/>
  <c r="K18" i="11"/>
  <c r="K21" i="11"/>
  <c r="K7" i="11"/>
  <c r="K11" i="11"/>
  <c r="K10" i="11"/>
  <c r="K12" i="11"/>
  <c r="K5" i="11"/>
  <c r="K8" i="11"/>
  <c r="K9" i="11"/>
  <c r="K13" i="11"/>
  <c r="K6" i="11"/>
  <c r="R38" i="10"/>
  <c r="R35" i="10"/>
  <c r="R37" i="10"/>
  <c r="R31" i="10"/>
  <c r="R19" i="10"/>
  <c r="R20" i="10"/>
  <c r="R9" i="10"/>
  <c r="R6" i="10"/>
  <c r="P26" i="9"/>
  <c r="P23" i="9"/>
  <c r="P22" i="9"/>
  <c r="P21" i="9"/>
  <c r="P18" i="9"/>
  <c r="P17" i="9"/>
  <c r="P16" i="9"/>
  <c r="P15" i="9"/>
  <c r="P12" i="9"/>
  <c r="P11" i="9"/>
  <c r="P10" i="9"/>
  <c r="P7" i="9"/>
  <c r="P6" i="9"/>
  <c r="P5" i="9"/>
  <c r="P41" i="8"/>
  <c r="P43" i="8"/>
  <c r="P40" i="8"/>
  <c r="P39" i="8"/>
  <c r="P35" i="8"/>
  <c r="P36" i="8"/>
  <c r="P34" i="8"/>
  <c r="P42" i="8"/>
  <c r="P31" i="8"/>
  <c r="P23" i="8"/>
  <c r="P28" i="8"/>
  <c r="P19" i="8"/>
  <c r="P22" i="8"/>
  <c r="P20" i="8"/>
  <c r="P13" i="8"/>
  <c r="P15" i="8"/>
  <c r="P14" i="8"/>
  <c r="P12" i="8"/>
  <c r="P8" i="8"/>
  <c r="P6" i="8"/>
  <c r="P9" i="8"/>
  <c r="P5" i="8"/>
  <c r="P41" i="7"/>
  <c r="P38" i="7"/>
  <c r="P37" i="7"/>
  <c r="P36" i="7"/>
  <c r="P29" i="7"/>
  <c r="P27" i="7"/>
  <c r="P30" i="7"/>
  <c r="P31" i="7"/>
  <c r="P33" i="7"/>
  <c r="P32" i="7"/>
  <c r="P28" i="7"/>
  <c r="P23" i="7"/>
  <c r="P22" i="7"/>
  <c r="P26" i="7"/>
  <c r="P19" i="7"/>
  <c r="P14" i="7"/>
  <c r="P13" i="7"/>
  <c r="P16" i="7"/>
  <c r="P15" i="7"/>
  <c r="P8" i="7"/>
  <c r="P7" i="7"/>
  <c r="P10" i="7"/>
  <c r="P6" i="7"/>
  <c r="P5" i="7"/>
  <c r="P91" i="4"/>
  <c r="P92" i="4"/>
  <c r="P77" i="4"/>
  <c r="P76" i="4"/>
  <c r="P81" i="4"/>
  <c r="P75" i="4"/>
  <c r="P79" i="4"/>
  <c r="P82" i="4"/>
  <c r="P80" i="4"/>
  <c r="P87" i="4"/>
  <c r="P84" i="4"/>
  <c r="P67" i="4"/>
  <c r="P55" i="4"/>
  <c r="P56" i="4"/>
  <c r="P54" i="4"/>
  <c r="P61" i="4"/>
  <c r="P65" i="4"/>
  <c r="P53" i="4"/>
  <c r="P52" i="4"/>
  <c r="P69" i="4"/>
  <c r="P51" i="4"/>
  <c r="P58" i="4"/>
  <c r="P50" i="4"/>
  <c r="P66" i="4"/>
  <c r="P49" i="4"/>
  <c r="P24" i="4"/>
  <c r="P12" i="4"/>
  <c r="O12" i="4"/>
  <c r="N12" i="4"/>
  <c r="M12" i="4"/>
  <c r="P10" i="4"/>
  <c r="O10" i="4"/>
  <c r="N10" i="4"/>
  <c r="M10" i="4"/>
  <c r="P15" i="4"/>
  <c r="O15" i="4"/>
  <c r="N15" i="4"/>
  <c r="M15" i="4"/>
  <c r="P19" i="4"/>
  <c r="O19" i="4"/>
  <c r="N19" i="4"/>
  <c r="M19" i="4"/>
  <c r="P11" i="4"/>
  <c r="O11" i="4"/>
  <c r="N11" i="4"/>
  <c r="M11" i="4"/>
  <c r="P21" i="4"/>
  <c r="O21" i="4"/>
  <c r="N21" i="4"/>
  <c r="M21" i="4"/>
  <c r="P7" i="4"/>
  <c r="O7" i="4"/>
  <c r="N7" i="4"/>
  <c r="M7" i="4"/>
  <c r="P18" i="4"/>
  <c r="O18" i="4"/>
  <c r="N18" i="4"/>
  <c r="M18" i="4"/>
  <c r="P9" i="4"/>
  <c r="O9" i="4"/>
  <c r="N9" i="4"/>
  <c r="M9" i="4"/>
  <c r="P14" i="4"/>
  <c r="O14" i="4"/>
  <c r="N14" i="4"/>
  <c r="M14" i="4"/>
  <c r="P16" i="4"/>
  <c r="O16" i="4"/>
  <c r="N16" i="4"/>
  <c r="M16" i="4"/>
  <c r="P6" i="4"/>
  <c r="O6" i="4"/>
  <c r="N6" i="4"/>
  <c r="M6" i="4"/>
  <c r="P20" i="4"/>
  <c r="O20" i="4"/>
  <c r="N20" i="4"/>
  <c r="M20" i="4"/>
  <c r="P5" i="4"/>
  <c r="O5" i="4"/>
  <c r="N5" i="4"/>
  <c r="M5" i="4"/>
  <c r="Q7" i="9"/>
  <c r="Q10" i="9"/>
  <c r="Q11" i="9"/>
  <c r="Q12" i="9"/>
  <c r="Q16" i="9"/>
  <c r="Q17" i="9"/>
  <c r="Q18" i="9"/>
  <c r="Q21" i="9"/>
  <c r="Q22" i="9"/>
  <c r="Q23" i="9"/>
  <c r="Q26" i="9"/>
  <c r="Q36" i="7"/>
  <c r="Q37" i="7"/>
  <c r="Q41" i="7"/>
  <c r="Q5" i="9"/>
  <c r="Q6" i="9"/>
  <c r="Q15" i="9"/>
  <c r="Q5" i="8"/>
  <c r="Q6" i="8"/>
  <c r="Q8" i="8"/>
  <c r="Q14" i="8"/>
  <c r="Q13" i="8"/>
  <c r="Q22" i="8"/>
  <c r="Q19" i="8"/>
  <c r="Q28" i="8"/>
  <c r="Q31" i="8"/>
  <c r="Q42" i="8"/>
  <c r="Q34" i="8"/>
  <c r="Q36" i="8"/>
  <c r="Q35" i="8"/>
  <c r="Q39" i="8"/>
  <c r="Q40" i="8"/>
  <c r="Q43" i="8"/>
  <c r="Q41" i="8"/>
  <c r="Q9" i="8"/>
  <c r="Q12" i="8"/>
  <c r="Q15" i="8"/>
  <c r="Q20" i="8"/>
  <c r="Q23" i="8"/>
  <c r="Q38" i="7"/>
  <c r="Q5" i="7"/>
  <c r="Q6" i="7"/>
  <c r="Q10" i="7"/>
  <c r="Q7" i="7"/>
  <c r="Q8" i="7"/>
  <c r="Q15" i="7"/>
  <c r="Q16" i="7"/>
  <c r="Q13" i="7"/>
  <c r="Q14" i="7"/>
  <c r="Q19" i="7"/>
  <c r="Q26" i="7"/>
  <c r="Q22" i="7"/>
  <c r="Q23" i="7"/>
  <c r="Q28" i="7"/>
  <c r="Q32" i="7"/>
  <c r="Q33" i="7"/>
  <c r="Q31" i="7"/>
  <c r="Q30" i="7"/>
  <c r="Q27" i="7"/>
  <c r="Q29" i="7"/>
  <c r="Q6" i="4"/>
  <c r="Q9" i="4"/>
  <c r="Q7" i="4"/>
  <c r="Q11" i="4"/>
  <c r="Q15" i="4"/>
  <c r="Q12" i="4"/>
  <c r="Q24" i="4"/>
  <c r="Q49" i="4"/>
  <c r="Q50" i="4"/>
  <c r="Q77" i="4"/>
  <c r="Q92" i="4"/>
  <c r="Q5" i="4"/>
  <c r="Q16" i="4"/>
  <c r="Q20" i="4"/>
  <c r="Q14" i="4"/>
  <c r="Q18" i="4"/>
  <c r="Q21" i="4"/>
  <c r="Q19" i="4"/>
  <c r="Q10" i="4"/>
  <c r="Q66" i="4"/>
  <c r="Q58" i="4"/>
  <c r="Q51" i="4"/>
  <c r="Q69" i="4"/>
  <c r="Q52" i="4"/>
  <c r="Q53" i="4"/>
  <c r="Q65" i="4"/>
  <c r="Q61" i="4"/>
  <c r="Q54" i="4"/>
  <c r="Q56" i="4"/>
  <c r="Q55" i="4"/>
  <c r="Q67" i="4"/>
  <c r="Q84" i="4"/>
  <c r="Q87" i="4"/>
  <c r="Q80" i="4"/>
  <c r="Q82" i="4"/>
  <c r="Q79" i="4"/>
  <c r="Q75" i="4"/>
  <c r="Q81" i="4"/>
  <c r="Q76" i="4"/>
  <c r="Q91" i="4"/>
  <c r="S6" i="10"/>
  <c r="S9" i="10"/>
  <c r="S20" i="10"/>
  <c r="S19" i="10"/>
  <c r="S31" i="10"/>
  <c r="S37" i="10"/>
  <c r="S35" i="10"/>
  <c r="S38" i="10"/>
</calcChain>
</file>

<file path=xl/sharedStrings.xml><?xml version="1.0" encoding="utf-8"?>
<sst xmlns="http://schemas.openxmlformats.org/spreadsheetml/2006/main" count="1104" uniqueCount="272">
  <si>
    <t>PLACE</t>
  </si>
  <si>
    <t>NOM</t>
  </si>
  <si>
    <t>PRENOM</t>
  </si>
  <si>
    <t>CLUB</t>
  </si>
  <si>
    <t>2 meilleurs slaloms</t>
  </si>
  <si>
    <t>Meilleur atelier</t>
  </si>
  <si>
    <t>2
meilleures
descentes</t>
  </si>
  <si>
    <t>Meilleur 6ème résultat</t>
  </si>
  <si>
    <t>Total des points</t>
  </si>
  <si>
    <t>Kayak Monoplace Hommes (K1H)</t>
  </si>
  <si>
    <t>POUSSINS</t>
  </si>
  <si>
    <t>BENJAMINS</t>
  </si>
  <si>
    <t>MINIMES</t>
  </si>
  <si>
    <t>CADETS</t>
  </si>
  <si>
    <t>Kayak Monoplace Dames (K1D)</t>
  </si>
  <si>
    <t>POUSSINES</t>
  </si>
  <si>
    <t>BENJAMINES</t>
  </si>
  <si>
    <t>CADETTES</t>
  </si>
  <si>
    <t>Canoë Monoplace Hommes (C1H)</t>
  </si>
  <si>
    <t>Canoë Monoplace Dames (K1D)</t>
  </si>
  <si>
    <t>Canoë Biplace (C2H/D/M)</t>
  </si>
  <si>
    <t>POUSSINS(ES) - BENJAMINS(ES)</t>
  </si>
  <si>
    <t>CADETS(TTES)</t>
  </si>
  <si>
    <t>CLUBS</t>
  </si>
  <si>
    <t>KAYAK HOMMES</t>
  </si>
  <si>
    <t>KAYAK DAMES</t>
  </si>
  <si>
    <t>CANOE HOMMES</t>
  </si>
  <si>
    <t>CANOE DAMES</t>
  </si>
  <si>
    <t>AUBETERRE</t>
  </si>
  <si>
    <t>ANGOULEME</t>
  </si>
  <si>
    <t>JARNAC</t>
  </si>
  <si>
    <t>MANSLE</t>
  </si>
  <si>
    <t>TARDOIRE</t>
  </si>
  <si>
    <t>RUELLE</t>
  </si>
  <si>
    <t>GOND-PONTOUVRE</t>
  </si>
  <si>
    <t>COGNAC</t>
  </si>
  <si>
    <t>CHATEAUNEUF-VIBRAC</t>
  </si>
  <si>
    <t>MENAGE</t>
  </si>
  <si>
    <t>PAUL</t>
  </si>
  <si>
    <t>VIBRAC</t>
  </si>
  <si>
    <t>GAS</t>
  </si>
  <si>
    <t>PAUL-ARTHUR</t>
  </si>
  <si>
    <t>LORRAIN</t>
  </si>
  <si>
    <t>SAMUEL</t>
  </si>
  <si>
    <t>MARTY</t>
  </si>
  <si>
    <t>UGOLIN</t>
  </si>
  <si>
    <t>LABAT</t>
  </si>
  <si>
    <t>ELIOT</t>
  </si>
  <si>
    <t>TEIXEIRA</t>
  </si>
  <si>
    <t>LUCAS</t>
  </si>
  <si>
    <t>AUGUSTE</t>
  </si>
  <si>
    <t>MILLET</t>
  </si>
  <si>
    <t>BENNETT</t>
  </si>
  <si>
    <t>TILOUAN</t>
  </si>
  <si>
    <t>LOOSEMORE</t>
  </si>
  <si>
    <t>ALLAIN</t>
  </si>
  <si>
    <t>GUIDER</t>
  </si>
  <si>
    <t>CHAMPENOIS</t>
  </si>
  <si>
    <t>TIMEO</t>
  </si>
  <si>
    <t>MILO</t>
  </si>
  <si>
    <t>VILA</t>
  </si>
  <si>
    <t>SAYAN</t>
  </si>
  <si>
    <t>MARVIN</t>
  </si>
  <si>
    <t>BAPTISTE</t>
  </si>
  <si>
    <t>PIERRE-LOUIS</t>
  </si>
  <si>
    <t>GOND</t>
  </si>
  <si>
    <t>SACHA</t>
  </si>
  <si>
    <t>GABIN</t>
  </si>
  <si>
    <t>LOUIS-BAPTISTE</t>
  </si>
  <si>
    <t>VINCENT</t>
  </si>
  <si>
    <t>JOANI</t>
  </si>
  <si>
    <t>BAIDYS</t>
  </si>
  <si>
    <t>IANIS</t>
  </si>
  <si>
    <t>LEO</t>
  </si>
  <si>
    <t>THEO</t>
  </si>
  <si>
    <t>HUGO</t>
  </si>
  <si>
    <t>CALVIN</t>
  </si>
  <si>
    <t>NATHAN</t>
  </si>
  <si>
    <t>WHALLY</t>
  </si>
  <si>
    <t>NOLAN</t>
  </si>
  <si>
    <t>JULES</t>
  </si>
  <si>
    <t>LARENAUDIE</t>
  </si>
  <si>
    <t>DELAUNAY</t>
  </si>
  <si>
    <t>TRAPES</t>
  </si>
  <si>
    <t>GLUCK</t>
  </si>
  <si>
    <t>DALGALARRONDO</t>
  </si>
  <si>
    <t>KAADE</t>
  </si>
  <si>
    <t>DEVERNAY</t>
  </si>
  <si>
    <t>PATRY</t>
  </si>
  <si>
    <t>VUILLET</t>
  </si>
  <si>
    <t>AUTIN</t>
  </si>
  <si>
    <t>BOIS</t>
  </si>
  <si>
    <t>BELLOCK</t>
  </si>
  <si>
    <t>MAYOU</t>
  </si>
  <si>
    <t>VUAILLAT</t>
  </si>
  <si>
    <t>BRAULT</t>
  </si>
  <si>
    <t>BRICE</t>
  </si>
  <si>
    <t>TITOUAN</t>
  </si>
  <si>
    <t>BRARD</t>
  </si>
  <si>
    <t>CYPRIEN</t>
  </si>
  <si>
    <t>VALENTIN</t>
  </si>
  <si>
    <t>STANISLAS</t>
  </si>
  <si>
    <t>YOANN</t>
  </si>
  <si>
    <t>EWEN</t>
  </si>
  <si>
    <t>ALEXIS</t>
  </si>
  <si>
    <t>JOSEPH</t>
  </si>
  <si>
    <t>COME</t>
  </si>
  <si>
    <t>MATHEO</t>
  </si>
  <si>
    <t>MAXENCE</t>
  </si>
  <si>
    <t>ALBAN</t>
  </si>
  <si>
    <t>ETIENNE</t>
  </si>
  <si>
    <t>BASSET-BACLES</t>
  </si>
  <si>
    <t>FRANCOIS</t>
  </si>
  <si>
    <t>MARIUS</t>
  </si>
  <si>
    <t>GRANDPIERRE</t>
  </si>
  <si>
    <t>GRAVEREAUX</t>
  </si>
  <si>
    <t>CHALAS</t>
  </si>
  <si>
    <t>CACHOT</t>
  </si>
  <si>
    <t>MARTEGOUTE</t>
  </si>
  <si>
    <t>MAILLOUX</t>
  </si>
  <si>
    <t>PERCOT</t>
  </si>
  <si>
    <t>OSSARD</t>
  </si>
  <si>
    <t>SIMON</t>
  </si>
  <si>
    <t>JUSTINIEN</t>
  </si>
  <si>
    <t>TIMOTHE</t>
  </si>
  <si>
    <t>ENZO</t>
  </si>
  <si>
    <t>MAXIME</t>
  </si>
  <si>
    <t>HENRI</t>
  </si>
  <si>
    <t>NAULAN</t>
  </si>
  <si>
    <t>COUTENCEAU</t>
  </si>
  <si>
    <t>BLANCHET</t>
  </si>
  <si>
    <t>MORALES</t>
  </si>
  <si>
    <t>TISSERON</t>
  </si>
  <si>
    <t>ROBELIN</t>
  </si>
  <si>
    <t>DE SUTTER</t>
  </si>
  <si>
    <t>GARDES</t>
  </si>
  <si>
    <t>PRECIGOUT</t>
  </si>
  <si>
    <t>YVONNET-JOUBERT</t>
  </si>
  <si>
    <t>PELLISSIER</t>
  </si>
  <si>
    <t>LOUISE</t>
  </si>
  <si>
    <t>JEANNE</t>
  </si>
  <si>
    <t>CELIA</t>
  </si>
  <si>
    <t>OCEANE</t>
  </si>
  <si>
    <t>LAFONTAINE-LOUSTEAU</t>
  </si>
  <si>
    <t>QUENNOY-GODET</t>
  </si>
  <si>
    <t>PAULINE</t>
  </si>
  <si>
    <t>ENOLA</t>
  </si>
  <si>
    <t>DUTREY-PUYMIRAUD</t>
  </si>
  <si>
    <t>BOURON</t>
  </si>
  <si>
    <t>LOUNA</t>
  </si>
  <si>
    <t>FLORA</t>
  </si>
  <si>
    <t>LEA</t>
  </si>
  <si>
    <t>MARILOU</t>
  </si>
  <si>
    <t>CHLOE</t>
  </si>
  <si>
    <t>SHADYA</t>
  </si>
  <si>
    <t>LOUANE</t>
  </si>
  <si>
    <t>LILOU</t>
  </si>
  <si>
    <t>CHAUMONOT</t>
  </si>
  <si>
    <t>LOLOUM</t>
  </si>
  <si>
    <t>MORILLON</t>
  </si>
  <si>
    <t>RABOT</t>
  </si>
  <si>
    <t>MARTINEAU</t>
  </si>
  <si>
    <t>PATRAT</t>
  </si>
  <si>
    <t>ANTOINE</t>
  </si>
  <si>
    <t>CLARA</t>
  </si>
  <si>
    <t>MARION</t>
  </si>
  <si>
    <t>AUDREY</t>
  </si>
  <si>
    <t>SEDRUE</t>
  </si>
  <si>
    <t>BROUILLET</t>
  </si>
  <si>
    <t>LAGUILLON</t>
  </si>
  <si>
    <t>GAUVRIT</t>
  </si>
  <si>
    <t>QUENTIN</t>
  </si>
  <si>
    <t>FILAY</t>
  </si>
  <si>
    <t>NOLANN</t>
  </si>
  <si>
    <t>GABRIEL</t>
  </si>
  <si>
    <t>Slalom 1 
Angoulême 21/11/21</t>
  </si>
  <si>
    <t>Slalom 3
Ruelle 18/06/22</t>
  </si>
  <si>
    <t>Atelier 1 
Mansle 16/10/21</t>
  </si>
  <si>
    <t>Atelier 2
Tardoire 05/02/22</t>
  </si>
  <si>
    <t>Descente 1
Cognac 07/11/21</t>
  </si>
  <si>
    <t>Descente 2
Aubeterre 19/03/22</t>
  </si>
  <si>
    <t>Descente 3
Vibrac 08/04/22</t>
  </si>
  <si>
    <t xml:space="preserve">ROY </t>
  </si>
  <si>
    <t>BENJAMIN</t>
  </si>
  <si>
    <t>MAGUIER</t>
  </si>
  <si>
    <t>AGATHE</t>
  </si>
  <si>
    <t>ATHENAIS</t>
  </si>
  <si>
    <t>TENAZZI-SCHIANCHI</t>
  </si>
  <si>
    <t>MAUGET</t>
  </si>
  <si>
    <t>COMTE</t>
  </si>
  <si>
    <t>MASSAVIE</t>
  </si>
  <si>
    <t>LOIS</t>
  </si>
  <si>
    <t>MOREL</t>
  </si>
  <si>
    <t>MIKA</t>
  </si>
  <si>
    <t>PEROCHON</t>
  </si>
  <si>
    <t>JOHAN</t>
  </si>
  <si>
    <t>SEGURA</t>
  </si>
  <si>
    <t>MOHAMED</t>
  </si>
  <si>
    <t>LECRIVAIN-MOISAN</t>
  </si>
  <si>
    <t>ALEXANDRE</t>
  </si>
  <si>
    <t>BRILLET-FAUVIN</t>
  </si>
  <si>
    <t>VRIGNAUD</t>
  </si>
  <si>
    <t>ANA</t>
  </si>
  <si>
    <t>GERBEAU</t>
  </si>
  <si>
    <t>SUZANNE</t>
  </si>
  <si>
    <t>GARIN-BOUDEY</t>
  </si>
  <si>
    <t>HANAE</t>
  </si>
  <si>
    <t>DUBOIS</t>
  </si>
  <si>
    <t>LEXIE</t>
  </si>
  <si>
    <t>FLEURY</t>
  </si>
  <si>
    <t>LOLA</t>
  </si>
  <si>
    <t>RATHIER</t>
  </si>
  <si>
    <t>KAAD</t>
  </si>
  <si>
    <t>Baidys</t>
  </si>
  <si>
    <t>Henri</t>
  </si>
  <si>
    <t>DOUGAL</t>
  </si>
  <si>
    <t>MEHON</t>
  </si>
  <si>
    <t>GILLES</t>
  </si>
  <si>
    <t>RIGALLAUD JOUGIER</t>
  </si>
  <si>
    <t>LOUIS</t>
  </si>
  <si>
    <t>JOBIT</t>
  </si>
  <si>
    <t>MATHIS</t>
  </si>
  <si>
    <t>JSCK</t>
  </si>
  <si>
    <t>PINEAU</t>
  </si>
  <si>
    <t>PAULIN</t>
  </si>
  <si>
    <t>FORGERIT</t>
  </si>
  <si>
    <t>ALLISON</t>
  </si>
  <si>
    <t>MARTOS</t>
  </si>
  <si>
    <t>ELOISE</t>
  </si>
  <si>
    <t>DUTREY PUYMERAUD</t>
  </si>
  <si>
    <t>MATIS</t>
  </si>
  <si>
    <t>VRIGNEAUD</t>
  </si>
  <si>
    <t>FAUVAIN BRILLET</t>
  </si>
  <si>
    <t>TENAZZI SCHIANCHI</t>
  </si>
  <si>
    <t>BASSET BACLES</t>
  </si>
  <si>
    <t>DURAND</t>
  </si>
  <si>
    <t>THOMAS</t>
  </si>
  <si>
    <t>LABOMBARDA</t>
  </si>
  <si>
    <t>CHACHAJ</t>
  </si>
  <si>
    <t>ANGEL</t>
  </si>
  <si>
    <t>HOULE</t>
  </si>
  <si>
    <t>SASCHA</t>
  </si>
  <si>
    <t>VAUDON</t>
  </si>
  <si>
    <t>CLEMENT</t>
  </si>
  <si>
    <t>COUSTILLAS</t>
  </si>
  <si>
    <t>CORALIE</t>
  </si>
  <si>
    <t>Slalom 2 
Jarnac 07/05/22</t>
  </si>
  <si>
    <t>CARPENTIER-PINET</t>
  </si>
  <si>
    <t>ARSENE</t>
  </si>
  <si>
    <t>SOURBE</t>
  </si>
  <si>
    <t>LORENZO</t>
  </si>
  <si>
    <t>FLORE</t>
  </si>
  <si>
    <t xml:space="preserve">MARTEGOUTE </t>
  </si>
  <si>
    <t>SNPA</t>
  </si>
  <si>
    <t>TEXEIRA</t>
  </si>
  <si>
    <t xml:space="preserve">PATRY </t>
  </si>
  <si>
    <t>GARIN BOUDEY</t>
  </si>
  <si>
    <t>GUIDIER</t>
  </si>
  <si>
    <t>YVONNET JOUBERT</t>
  </si>
  <si>
    <t>CHALLENGE DEPARTEMENTAL JEUNE 2021/2022 CDCK16 - RESULTATS OFFICIELS AU 21/06/22</t>
  </si>
  <si>
    <t>CHENU</t>
  </si>
  <si>
    <t>GABRIELLE</t>
  </si>
  <si>
    <t>JOUBERT</t>
  </si>
  <si>
    <t>MANON</t>
  </si>
  <si>
    <t>ROY</t>
  </si>
  <si>
    <t>NIELS</t>
  </si>
  <si>
    <t>LACOUDRE</t>
  </si>
  <si>
    <t>ALISSON</t>
  </si>
  <si>
    <t>GRAVERAUX</t>
  </si>
  <si>
    <t>MAGUENGO LOLOUM</t>
  </si>
  <si>
    <t>EKOMAN</t>
  </si>
  <si>
    <t>MAYOUX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</si>
</sst>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7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1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Excel Built-in Normal" xfId="1" xr:uid="{2B18C81A-2013-CA40-B58A-5EC9630CB30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BAC7-C66D-AF4B-BDA2-5AC61472A50C}">
  <dimension ref="A1:Q98"/>
  <sheetViews>
    <sheetView view="pageBreakPreview" zoomScale="90" zoomScaleNormal="80" zoomScaleSheetLayoutView="90" workbookViewId="0">
      <selection activeCell="A3" sqref="A3:Q3"/>
    </sheetView>
  </sheetViews>
  <sheetFormatPr baseColWidth="10" defaultRowHeight="31" customHeight="1"/>
  <cols>
    <col min="1" max="1" width="6.6640625" customWidth="1"/>
    <col min="2" max="3" width="20" customWidth="1"/>
    <col min="4" max="4" width="15" customWidth="1"/>
    <col min="5" max="12" width="20" customWidth="1"/>
  </cols>
  <sheetData>
    <row r="1" spans="1:17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1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1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60" customHeight="1">
      <c r="A4" s="20" t="s">
        <v>0</v>
      </c>
      <c r="B4" s="20" t="s">
        <v>1</v>
      </c>
      <c r="C4" s="20" t="s">
        <v>2</v>
      </c>
      <c r="D4" s="20" t="s">
        <v>3</v>
      </c>
      <c r="E4" s="21" t="s">
        <v>175</v>
      </c>
      <c r="F4" s="21" t="s">
        <v>246</v>
      </c>
      <c r="G4" s="21" t="s">
        <v>176</v>
      </c>
      <c r="H4" s="22" t="s">
        <v>177</v>
      </c>
      <c r="I4" s="22" t="s">
        <v>178</v>
      </c>
      <c r="J4" s="23" t="s">
        <v>179</v>
      </c>
      <c r="K4" s="23" t="s">
        <v>180</v>
      </c>
      <c r="L4" s="23" t="s">
        <v>181</v>
      </c>
      <c r="M4" s="9" t="s">
        <v>4</v>
      </c>
      <c r="N4" s="10" t="s">
        <v>5</v>
      </c>
      <c r="O4" s="11" t="s">
        <v>6</v>
      </c>
      <c r="P4" s="20" t="s">
        <v>7</v>
      </c>
      <c r="Q4" s="24" t="s">
        <v>8</v>
      </c>
    </row>
    <row r="5" spans="1:17" ht="31" customHeight="1">
      <c r="A5" s="12">
        <v>1</v>
      </c>
      <c r="B5" s="13" t="s">
        <v>37</v>
      </c>
      <c r="C5" s="13" t="s">
        <v>38</v>
      </c>
      <c r="D5" s="1" t="s">
        <v>39</v>
      </c>
      <c r="E5" s="14">
        <v>50</v>
      </c>
      <c r="F5" s="14">
        <v>49</v>
      </c>
      <c r="G5" s="14">
        <v>50</v>
      </c>
      <c r="H5" s="14">
        <v>50</v>
      </c>
      <c r="I5" s="14">
        <v>0</v>
      </c>
      <c r="J5" s="14">
        <v>50</v>
      </c>
      <c r="K5" s="14">
        <v>50</v>
      </c>
      <c r="L5" s="14">
        <v>49</v>
      </c>
      <c r="M5" s="26">
        <f t="shared" ref="M5:M21" si="0">LARGE(E5:G5,1)+LARGE(E5:G5,2)</f>
        <v>100</v>
      </c>
      <c r="N5" s="27">
        <f t="shared" ref="N5:N21" si="1">LARGE(H5:I5,1)</f>
        <v>50</v>
      </c>
      <c r="O5" s="28">
        <f t="shared" ref="O5:O21" si="2">LARGE(J5:L5,1)+LARGE(J5:L5,2)</f>
        <v>100</v>
      </c>
      <c r="P5" s="14">
        <f t="shared" ref="P5:P21" si="3">LARGE(E5:L5,6)</f>
        <v>49</v>
      </c>
      <c r="Q5" s="15">
        <f t="shared" ref="Q5:Q21" si="4">SUM(M5:P5)</f>
        <v>299</v>
      </c>
    </row>
    <row r="6" spans="1:17" ht="31" customHeight="1">
      <c r="A6" s="12">
        <v>2</v>
      </c>
      <c r="B6" s="13" t="s">
        <v>42</v>
      </c>
      <c r="C6" s="13" t="s">
        <v>43</v>
      </c>
      <c r="D6" s="1" t="s">
        <v>30</v>
      </c>
      <c r="E6" s="14">
        <v>47</v>
      </c>
      <c r="F6" s="14">
        <v>50</v>
      </c>
      <c r="G6" s="14">
        <v>49</v>
      </c>
      <c r="H6" s="14">
        <v>48</v>
      </c>
      <c r="I6" s="14">
        <v>0</v>
      </c>
      <c r="J6" s="14">
        <v>0</v>
      </c>
      <c r="K6" s="14">
        <v>46</v>
      </c>
      <c r="L6" s="14">
        <v>45</v>
      </c>
      <c r="M6" s="26">
        <f t="shared" si="0"/>
        <v>99</v>
      </c>
      <c r="N6" s="27">
        <f t="shared" si="1"/>
        <v>48</v>
      </c>
      <c r="O6" s="28">
        <f t="shared" si="2"/>
        <v>91</v>
      </c>
      <c r="P6" s="14">
        <f t="shared" si="3"/>
        <v>45</v>
      </c>
      <c r="Q6" s="15">
        <f t="shared" si="4"/>
        <v>283</v>
      </c>
    </row>
    <row r="7" spans="1:17" ht="31" customHeight="1">
      <c r="A7" s="12">
        <v>3</v>
      </c>
      <c r="B7" s="13" t="s">
        <v>51</v>
      </c>
      <c r="C7" s="13" t="s">
        <v>58</v>
      </c>
      <c r="D7" s="16" t="s">
        <v>33</v>
      </c>
      <c r="E7" s="14">
        <v>48</v>
      </c>
      <c r="F7" s="14">
        <v>42</v>
      </c>
      <c r="G7" s="14">
        <v>47</v>
      </c>
      <c r="H7" s="14">
        <v>43</v>
      </c>
      <c r="I7" s="14">
        <v>48</v>
      </c>
      <c r="J7" s="14">
        <v>0</v>
      </c>
      <c r="K7" s="14">
        <v>49</v>
      </c>
      <c r="L7" s="14">
        <v>46</v>
      </c>
      <c r="M7" s="26">
        <f t="shared" si="0"/>
        <v>95</v>
      </c>
      <c r="N7" s="27">
        <f t="shared" si="1"/>
        <v>48</v>
      </c>
      <c r="O7" s="28">
        <f t="shared" si="2"/>
        <v>95</v>
      </c>
      <c r="P7" s="14">
        <f t="shared" si="3"/>
        <v>43</v>
      </c>
      <c r="Q7" s="15">
        <f t="shared" si="4"/>
        <v>281</v>
      </c>
    </row>
    <row r="8" spans="1:17" ht="31" customHeight="1">
      <c r="A8" s="12">
        <v>4</v>
      </c>
      <c r="B8" s="13" t="s">
        <v>170</v>
      </c>
      <c r="C8" s="13" t="s">
        <v>163</v>
      </c>
      <c r="D8" s="12" t="s">
        <v>39</v>
      </c>
      <c r="E8" s="14">
        <v>44</v>
      </c>
      <c r="F8" s="14">
        <v>43</v>
      </c>
      <c r="G8" s="14">
        <v>46</v>
      </c>
      <c r="H8" s="14">
        <v>0</v>
      </c>
      <c r="I8" s="14">
        <v>50</v>
      </c>
      <c r="J8" s="14">
        <v>45</v>
      </c>
      <c r="K8" s="14">
        <v>0</v>
      </c>
      <c r="L8" s="14">
        <v>44</v>
      </c>
      <c r="M8" s="26">
        <f t="shared" si="0"/>
        <v>90</v>
      </c>
      <c r="N8" s="27">
        <f t="shared" si="1"/>
        <v>50</v>
      </c>
      <c r="O8" s="28">
        <f t="shared" si="2"/>
        <v>89</v>
      </c>
      <c r="P8" s="14">
        <f t="shared" si="3"/>
        <v>43</v>
      </c>
      <c r="Q8" s="15">
        <f t="shared" si="4"/>
        <v>272</v>
      </c>
    </row>
    <row r="9" spans="1:17" ht="31" customHeight="1">
      <c r="A9" s="12">
        <v>5</v>
      </c>
      <c r="B9" s="13" t="s">
        <v>48</v>
      </c>
      <c r="C9" s="13" t="s">
        <v>49</v>
      </c>
      <c r="D9" s="16" t="s">
        <v>31</v>
      </c>
      <c r="E9" s="14">
        <v>43</v>
      </c>
      <c r="F9" s="14">
        <v>45</v>
      </c>
      <c r="G9" s="14">
        <v>44</v>
      </c>
      <c r="H9" s="14">
        <v>45</v>
      </c>
      <c r="I9" s="14">
        <v>49</v>
      </c>
      <c r="J9" s="14">
        <v>48</v>
      </c>
      <c r="K9" s="14">
        <v>0</v>
      </c>
      <c r="L9" s="14">
        <v>0</v>
      </c>
      <c r="M9" s="26">
        <f t="shared" si="0"/>
        <v>89</v>
      </c>
      <c r="N9" s="27">
        <f t="shared" si="1"/>
        <v>49</v>
      </c>
      <c r="O9" s="28">
        <f t="shared" si="2"/>
        <v>48</v>
      </c>
      <c r="P9" s="14">
        <f t="shared" si="3"/>
        <v>43</v>
      </c>
      <c r="Q9" s="15">
        <f t="shared" si="4"/>
        <v>229</v>
      </c>
    </row>
    <row r="10" spans="1:17" ht="31" customHeight="1">
      <c r="A10" s="12">
        <v>6</v>
      </c>
      <c r="B10" s="13" t="s">
        <v>56</v>
      </c>
      <c r="C10" s="13" t="s">
        <v>63</v>
      </c>
      <c r="D10" s="1" t="s">
        <v>28</v>
      </c>
      <c r="E10" s="14">
        <v>42</v>
      </c>
      <c r="F10" s="14">
        <v>39</v>
      </c>
      <c r="G10" s="14">
        <v>0</v>
      </c>
      <c r="H10" s="14">
        <v>38</v>
      </c>
      <c r="I10" s="14">
        <v>0</v>
      </c>
      <c r="J10" s="14">
        <v>0</v>
      </c>
      <c r="K10" s="14">
        <v>47</v>
      </c>
      <c r="L10" s="14">
        <v>43</v>
      </c>
      <c r="M10" s="26">
        <f t="shared" si="0"/>
        <v>81</v>
      </c>
      <c r="N10" s="27">
        <f t="shared" si="1"/>
        <v>38</v>
      </c>
      <c r="O10" s="28">
        <f t="shared" si="2"/>
        <v>90</v>
      </c>
      <c r="P10" s="14">
        <f t="shared" si="3"/>
        <v>0</v>
      </c>
      <c r="Q10" s="15">
        <f t="shared" si="4"/>
        <v>209</v>
      </c>
    </row>
    <row r="11" spans="1:17" ht="31" customHeight="1">
      <c r="A11" s="12">
        <v>7</v>
      </c>
      <c r="B11" s="13" t="s">
        <v>60</v>
      </c>
      <c r="C11" s="13" t="s">
        <v>97</v>
      </c>
      <c r="D11" s="1" t="s">
        <v>28</v>
      </c>
      <c r="E11" s="14">
        <v>46</v>
      </c>
      <c r="F11" s="14">
        <v>46</v>
      </c>
      <c r="G11" s="14">
        <v>0</v>
      </c>
      <c r="H11" s="14">
        <v>41</v>
      </c>
      <c r="I11" s="14">
        <v>0</v>
      </c>
      <c r="J11" s="14">
        <v>47</v>
      </c>
      <c r="K11" s="14">
        <v>0</v>
      </c>
      <c r="L11" s="14">
        <v>0</v>
      </c>
      <c r="M11" s="26">
        <f t="shared" si="0"/>
        <v>92</v>
      </c>
      <c r="N11" s="27">
        <f t="shared" si="1"/>
        <v>41</v>
      </c>
      <c r="O11" s="28">
        <f t="shared" si="2"/>
        <v>47</v>
      </c>
      <c r="P11" s="14">
        <f t="shared" si="3"/>
        <v>0</v>
      </c>
      <c r="Q11" s="15">
        <f t="shared" si="4"/>
        <v>180</v>
      </c>
    </row>
    <row r="12" spans="1:17" ht="31" customHeight="1">
      <c r="A12" s="12">
        <v>8</v>
      </c>
      <c r="B12" s="13" t="s">
        <v>57</v>
      </c>
      <c r="C12" s="13" t="s">
        <v>64</v>
      </c>
      <c r="D12" s="1" t="s">
        <v>29</v>
      </c>
      <c r="E12" s="14">
        <v>0</v>
      </c>
      <c r="F12" s="14">
        <v>44</v>
      </c>
      <c r="G12" s="14">
        <v>0</v>
      </c>
      <c r="H12" s="14">
        <v>37</v>
      </c>
      <c r="I12" s="14">
        <v>0</v>
      </c>
      <c r="J12" s="14">
        <v>49</v>
      </c>
      <c r="K12" s="14">
        <v>48</v>
      </c>
      <c r="L12" s="14">
        <v>47</v>
      </c>
      <c r="M12" s="26">
        <f t="shared" si="0"/>
        <v>44</v>
      </c>
      <c r="N12" s="27">
        <f t="shared" si="1"/>
        <v>37</v>
      </c>
      <c r="O12" s="28">
        <f t="shared" si="2"/>
        <v>97</v>
      </c>
      <c r="P12" s="14">
        <f t="shared" si="3"/>
        <v>0</v>
      </c>
      <c r="Q12" s="15">
        <f t="shared" si="4"/>
        <v>178</v>
      </c>
    </row>
    <row r="13" spans="1:17" ht="31" customHeight="1">
      <c r="A13" s="12">
        <v>9</v>
      </c>
      <c r="B13" s="13" t="s">
        <v>237</v>
      </c>
      <c r="C13" s="13" t="s">
        <v>43</v>
      </c>
      <c r="D13" s="1" t="s">
        <v>29</v>
      </c>
      <c r="E13" s="14">
        <v>0</v>
      </c>
      <c r="F13" s="14">
        <v>47</v>
      </c>
      <c r="G13" s="14">
        <v>48</v>
      </c>
      <c r="H13" s="14">
        <v>0</v>
      </c>
      <c r="I13" s="14">
        <v>0</v>
      </c>
      <c r="J13" s="14">
        <v>0</v>
      </c>
      <c r="K13" s="14">
        <v>0</v>
      </c>
      <c r="L13" s="14">
        <v>48</v>
      </c>
      <c r="M13" s="26">
        <f t="shared" si="0"/>
        <v>95</v>
      </c>
      <c r="N13" s="27">
        <f t="shared" si="1"/>
        <v>0</v>
      </c>
      <c r="O13" s="28">
        <f t="shared" si="2"/>
        <v>48</v>
      </c>
      <c r="P13" s="14">
        <f t="shared" si="3"/>
        <v>0</v>
      </c>
      <c r="Q13" s="15">
        <f t="shared" si="4"/>
        <v>143</v>
      </c>
    </row>
    <row r="14" spans="1:17" ht="31" customHeight="1">
      <c r="A14" s="12">
        <v>10</v>
      </c>
      <c r="B14" s="13" t="s">
        <v>46</v>
      </c>
      <c r="C14" s="13" t="s">
        <v>47</v>
      </c>
      <c r="D14" s="1" t="s">
        <v>33</v>
      </c>
      <c r="E14" s="14">
        <v>0</v>
      </c>
      <c r="F14" s="14">
        <v>48</v>
      </c>
      <c r="G14" s="14">
        <v>45</v>
      </c>
      <c r="H14" s="14">
        <v>46</v>
      </c>
      <c r="I14" s="14">
        <v>0</v>
      </c>
      <c r="J14" s="14">
        <v>0</v>
      </c>
      <c r="K14" s="14">
        <v>0</v>
      </c>
      <c r="L14" s="14">
        <v>0</v>
      </c>
      <c r="M14" s="26">
        <f t="shared" si="0"/>
        <v>93</v>
      </c>
      <c r="N14" s="27">
        <f t="shared" si="1"/>
        <v>46</v>
      </c>
      <c r="O14" s="28">
        <f t="shared" si="2"/>
        <v>0</v>
      </c>
      <c r="P14" s="14">
        <f t="shared" si="3"/>
        <v>0</v>
      </c>
      <c r="Q14" s="15">
        <f t="shared" si="4"/>
        <v>139</v>
      </c>
    </row>
    <row r="15" spans="1:17" ht="31" customHeight="1">
      <c r="A15" s="12">
        <v>11</v>
      </c>
      <c r="B15" s="13" t="s">
        <v>55</v>
      </c>
      <c r="C15" s="13" t="s">
        <v>62</v>
      </c>
      <c r="D15" s="16" t="s">
        <v>35</v>
      </c>
      <c r="E15" s="14">
        <v>0</v>
      </c>
      <c r="F15" s="14">
        <v>40</v>
      </c>
      <c r="G15" s="14">
        <v>0</v>
      </c>
      <c r="H15" s="14">
        <v>39</v>
      </c>
      <c r="I15" s="14">
        <v>47</v>
      </c>
      <c r="J15" s="14">
        <v>0</v>
      </c>
      <c r="K15" s="14">
        <v>45</v>
      </c>
      <c r="L15" s="14">
        <v>0</v>
      </c>
      <c r="M15" s="26">
        <f t="shared" si="0"/>
        <v>40</v>
      </c>
      <c r="N15" s="27">
        <f t="shared" si="1"/>
        <v>47</v>
      </c>
      <c r="O15" s="28">
        <f t="shared" si="2"/>
        <v>45</v>
      </c>
      <c r="P15" s="14">
        <f t="shared" si="3"/>
        <v>0</v>
      </c>
      <c r="Q15" s="15">
        <f t="shared" si="4"/>
        <v>132</v>
      </c>
    </row>
    <row r="16" spans="1:17" ht="31" customHeight="1">
      <c r="A16" s="12">
        <v>12</v>
      </c>
      <c r="B16" s="13" t="s">
        <v>44</v>
      </c>
      <c r="C16" s="13" t="s">
        <v>45</v>
      </c>
      <c r="D16" s="16" t="s">
        <v>33</v>
      </c>
      <c r="E16" s="14">
        <v>49</v>
      </c>
      <c r="F16" s="14">
        <v>0</v>
      </c>
      <c r="G16" s="14">
        <v>0</v>
      </c>
      <c r="H16" s="14">
        <v>47</v>
      </c>
      <c r="I16" s="14">
        <v>0</v>
      </c>
      <c r="J16" s="14">
        <v>0</v>
      </c>
      <c r="K16" s="14">
        <v>0</v>
      </c>
      <c r="L16" s="14">
        <v>0</v>
      </c>
      <c r="M16" s="26">
        <f t="shared" si="0"/>
        <v>49</v>
      </c>
      <c r="N16" s="27">
        <f t="shared" si="1"/>
        <v>47</v>
      </c>
      <c r="O16" s="28">
        <f t="shared" si="2"/>
        <v>0</v>
      </c>
      <c r="P16" s="14">
        <f t="shared" si="3"/>
        <v>0</v>
      </c>
      <c r="Q16" s="15">
        <f t="shared" si="4"/>
        <v>96</v>
      </c>
    </row>
    <row r="17" spans="1:17" ht="31" customHeight="1">
      <c r="A17" s="12">
        <v>13</v>
      </c>
      <c r="B17" s="13" t="s">
        <v>235</v>
      </c>
      <c r="C17" s="13" t="s">
        <v>236</v>
      </c>
      <c r="D17" s="1" t="s">
        <v>30</v>
      </c>
      <c r="E17" s="14">
        <v>0</v>
      </c>
      <c r="F17" s="14">
        <v>41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50</v>
      </c>
      <c r="M17" s="26">
        <f t="shared" si="0"/>
        <v>41</v>
      </c>
      <c r="N17" s="27">
        <f t="shared" si="1"/>
        <v>0</v>
      </c>
      <c r="O17" s="28">
        <f t="shared" si="2"/>
        <v>50</v>
      </c>
      <c r="P17" s="14">
        <f t="shared" si="3"/>
        <v>0</v>
      </c>
      <c r="Q17" s="15">
        <f t="shared" si="4"/>
        <v>91</v>
      </c>
    </row>
    <row r="18" spans="1:17" ht="31" customHeight="1">
      <c r="A18" s="12">
        <v>14</v>
      </c>
      <c r="B18" s="13" t="s">
        <v>44</v>
      </c>
      <c r="C18" s="13" t="s">
        <v>50</v>
      </c>
      <c r="D18" s="16" t="s">
        <v>33</v>
      </c>
      <c r="E18" s="14">
        <v>45</v>
      </c>
      <c r="F18" s="14">
        <v>0</v>
      </c>
      <c r="G18" s="14">
        <v>0</v>
      </c>
      <c r="H18" s="14">
        <v>44</v>
      </c>
      <c r="I18" s="14">
        <v>0</v>
      </c>
      <c r="J18" s="14">
        <v>0</v>
      </c>
      <c r="K18" s="14">
        <v>0</v>
      </c>
      <c r="L18" s="14">
        <v>0</v>
      </c>
      <c r="M18" s="26">
        <f t="shared" si="0"/>
        <v>45</v>
      </c>
      <c r="N18" s="27">
        <f t="shared" si="1"/>
        <v>44</v>
      </c>
      <c r="O18" s="28">
        <f t="shared" si="2"/>
        <v>0</v>
      </c>
      <c r="P18" s="14">
        <f t="shared" si="3"/>
        <v>0</v>
      </c>
      <c r="Q18" s="15">
        <f t="shared" si="4"/>
        <v>89</v>
      </c>
    </row>
    <row r="19" spans="1:17" ht="31" customHeight="1">
      <c r="A19" s="12">
        <v>15</v>
      </c>
      <c r="B19" s="13" t="s">
        <v>54</v>
      </c>
      <c r="C19" s="13" t="s">
        <v>61</v>
      </c>
      <c r="D19" s="1" t="s">
        <v>28</v>
      </c>
      <c r="E19" s="14">
        <v>0</v>
      </c>
      <c r="F19" s="14">
        <v>0</v>
      </c>
      <c r="G19" s="14">
        <v>0</v>
      </c>
      <c r="H19" s="14">
        <v>40</v>
      </c>
      <c r="I19" s="14">
        <v>0</v>
      </c>
      <c r="J19" s="14">
        <v>46</v>
      </c>
      <c r="K19" s="14">
        <v>0</v>
      </c>
      <c r="L19" s="14">
        <v>0</v>
      </c>
      <c r="M19" s="26">
        <f t="shared" si="0"/>
        <v>0</v>
      </c>
      <c r="N19" s="27">
        <f t="shared" si="1"/>
        <v>40</v>
      </c>
      <c r="O19" s="28">
        <f t="shared" si="2"/>
        <v>46</v>
      </c>
      <c r="P19" s="14">
        <f t="shared" si="3"/>
        <v>0</v>
      </c>
      <c r="Q19" s="15">
        <f t="shared" si="4"/>
        <v>86</v>
      </c>
    </row>
    <row r="20" spans="1:17" ht="31" customHeight="1">
      <c r="A20" s="12">
        <v>16</v>
      </c>
      <c r="B20" s="13" t="s">
        <v>40</v>
      </c>
      <c r="C20" s="13" t="s">
        <v>41</v>
      </c>
      <c r="D20" s="1" t="s">
        <v>29</v>
      </c>
      <c r="E20" s="14">
        <v>0</v>
      </c>
      <c r="F20" s="14">
        <v>0</v>
      </c>
      <c r="G20" s="14">
        <v>0</v>
      </c>
      <c r="H20" s="14">
        <v>49</v>
      </c>
      <c r="I20" s="14">
        <v>0</v>
      </c>
      <c r="J20" s="14">
        <v>0</v>
      </c>
      <c r="K20" s="14">
        <v>0</v>
      </c>
      <c r="L20" s="14">
        <v>0</v>
      </c>
      <c r="M20" s="26">
        <f t="shared" si="0"/>
        <v>0</v>
      </c>
      <c r="N20" s="27">
        <f t="shared" si="1"/>
        <v>49</v>
      </c>
      <c r="O20" s="28">
        <f t="shared" si="2"/>
        <v>0</v>
      </c>
      <c r="P20" s="14">
        <f t="shared" si="3"/>
        <v>0</v>
      </c>
      <c r="Q20" s="15">
        <f t="shared" si="4"/>
        <v>49</v>
      </c>
    </row>
    <row r="21" spans="1:17" ht="31" customHeight="1">
      <c r="A21" s="12">
        <v>17</v>
      </c>
      <c r="B21" s="13" t="s">
        <v>52</v>
      </c>
      <c r="C21" s="13" t="s">
        <v>59</v>
      </c>
      <c r="D21" s="1" t="s">
        <v>30</v>
      </c>
      <c r="E21" s="14">
        <v>0</v>
      </c>
      <c r="F21" s="14">
        <v>0</v>
      </c>
      <c r="G21" s="14">
        <v>0</v>
      </c>
      <c r="H21" s="14">
        <v>42</v>
      </c>
      <c r="I21" s="14">
        <v>0</v>
      </c>
      <c r="J21" s="14">
        <v>0</v>
      </c>
      <c r="K21" s="14">
        <v>0</v>
      </c>
      <c r="L21" s="14">
        <v>0</v>
      </c>
      <c r="M21" s="26">
        <f t="shared" si="0"/>
        <v>0</v>
      </c>
      <c r="N21" s="27">
        <f t="shared" si="1"/>
        <v>42</v>
      </c>
      <c r="O21" s="28">
        <f t="shared" si="2"/>
        <v>0</v>
      </c>
      <c r="P21" s="14">
        <f t="shared" si="3"/>
        <v>0</v>
      </c>
      <c r="Q21" s="15">
        <f t="shared" si="4"/>
        <v>42</v>
      </c>
    </row>
    <row r="22" spans="1:17" ht="31" customHeight="1">
      <c r="A22" s="35" t="s">
        <v>11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ht="60" customHeight="1">
      <c r="A23" s="20" t="s">
        <v>0</v>
      </c>
      <c r="B23" s="20" t="s">
        <v>1</v>
      </c>
      <c r="C23" s="20" t="s">
        <v>2</v>
      </c>
      <c r="D23" s="20" t="s">
        <v>3</v>
      </c>
      <c r="E23" s="21" t="s">
        <v>175</v>
      </c>
      <c r="F23" s="21" t="s">
        <v>246</v>
      </c>
      <c r="G23" s="21" t="s">
        <v>176</v>
      </c>
      <c r="H23" s="22" t="s">
        <v>177</v>
      </c>
      <c r="I23" s="22" t="s">
        <v>178</v>
      </c>
      <c r="J23" s="23" t="s">
        <v>179</v>
      </c>
      <c r="K23" s="23" t="s">
        <v>180</v>
      </c>
      <c r="L23" s="23" t="s">
        <v>181</v>
      </c>
      <c r="M23" s="9" t="s">
        <v>4</v>
      </c>
      <c r="N23" s="10" t="s">
        <v>5</v>
      </c>
      <c r="O23" s="11" t="s">
        <v>6</v>
      </c>
      <c r="P23" s="20" t="s">
        <v>7</v>
      </c>
      <c r="Q23" s="24" t="s">
        <v>8</v>
      </c>
    </row>
    <row r="24" spans="1:17" ht="31" customHeight="1">
      <c r="A24" s="1">
        <v>1</v>
      </c>
      <c r="B24" s="17" t="s">
        <v>81</v>
      </c>
      <c r="C24" s="3" t="s">
        <v>66</v>
      </c>
      <c r="D24" s="1" t="s">
        <v>39</v>
      </c>
      <c r="E24" s="4">
        <v>50</v>
      </c>
      <c r="F24" s="4">
        <v>50</v>
      </c>
      <c r="G24" s="4">
        <v>0</v>
      </c>
      <c r="H24" s="4">
        <v>50</v>
      </c>
      <c r="I24" s="4">
        <v>50</v>
      </c>
      <c r="J24" s="4">
        <v>50</v>
      </c>
      <c r="K24" s="4">
        <v>50</v>
      </c>
      <c r="L24" s="4">
        <v>0</v>
      </c>
      <c r="M24" s="26">
        <f t="shared" ref="M24:M46" si="5">LARGE(E24:G24,1)+LARGE(E24:G24,2)</f>
        <v>100</v>
      </c>
      <c r="N24" s="27">
        <f t="shared" ref="N24:N46" si="6">LARGE(H24:I24,1)</f>
        <v>50</v>
      </c>
      <c r="O24" s="28">
        <f t="shared" ref="O24:O46" si="7">LARGE(J24:L24,1)+LARGE(J24:L24,2)</f>
        <v>100</v>
      </c>
      <c r="P24" s="4">
        <f t="shared" ref="P24:P46" si="8">LARGE(E24:L24,6)</f>
        <v>50</v>
      </c>
      <c r="Q24" s="5">
        <f t="shared" ref="Q24:Q46" si="9">SUM(M24:P24)</f>
        <v>300</v>
      </c>
    </row>
    <row r="25" spans="1:17" ht="31" customHeight="1">
      <c r="A25" s="1">
        <v>2</v>
      </c>
      <c r="B25" s="17" t="s">
        <v>92</v>
      </c>
      <c r="C25" s="3" t="s">
        <v>78</v>
      </c>
      <c r="D25" s="16" t="s">
        <v>31</v>
      </c>
      <c r="E25" s="4">
        <v>48</v>
      </c>
      <c r="F25" s="4">
        <v>49</v>
      </c>
      <c r="G25" s="4">
        <v>50</v>
      </c>
      <c r="H25" s="4">
        <v>37</v>
      </c>
      <c r="I25" s="4">
        <v>49</v>
      </c>
      <c r="J25" s="4">
        <v>0</v>
      </c>
      <c r="K25" s="4">
        <v>49</v>
      </c>
      <c r="L25" s="4">
        <v>50</v>
      </c>
      <c r="M25" s="26">
        <f t="shared" si="5"/>
        <v>99</v>
      </c>
      <c r="N25" s="27">
        <f t="shared" si="6"/>
        <v>49</v>
      </c>
      <c r="O25" s="28">
        <f t="shared" si="7"/>
        <v>99</v>
      </c>
      <c r="P25" s="4">
        <f t="shared" si="8"/>
        <v>48</v>
      </c>
      <c r="Q25" s="5">
        <f t="shared" si="9"/>
        <v>295</v>
      </c>
    </row>
    <row r="26" spans="1:17" ht="31" customHeight="1">
      <c r="A26" s="1">
        <v>3</v>
      </c>
      <c r="B26" s="17" t="s">
        <v>82</v>
      </c>
      <c r="C26" s="3" t="s">
        <v>67</v>
      </c>
      <c r="D26" s="1" t="s">
        <v>29</v>
      </c>
      <c r="E26" s="4">
        <v>0</v>
      </c>
      <c r="F26" s="4">
        <v>48</v>
      </c>
      <c r="G26" s="4">
        <v>49</v>
      </c>
      <c r="H26" s="4">
        <v>49</v>
      </c>
      <c r="I26" s="4">
        <v>48</v>
      </c>
      <c r="J26" s="4">
        <v>0</v>
      </c>
      <c r="K26" s="4">
        <v>48</v>
      </c>
      <c r="L26" s="4">
        <v>49</v>
      </c>
      <c r="M26" s="26">
        <f t="shared" si="5"/>
        <v>97</v>
      </c>
      <c r="N26" s="27">
        <f t="shared" si="6"/>
        <v>49</v>
      </c>
      <c r="O26" s="28">
        <f t="shared" si="7"/>
        <v>97</v>
      </c>
      <c r="P26" s="4">
        <f t="shared" si="8"/>
        <v>48</v>
      </c>
      <c r="Q26" s="5">
        <f t="shared" si="9"/>
        <v>291</v>
      </c>
    </row>
    <row r="27" spans="1:17" ht="31" customHeight="1">
      <c r="A27" s="1">
        <v>4</v>
      </c>
      <c r="B27" s="17" t="s">
        <v>88</v>
      </c>
      <c r="C27" s="3" t="s">
        <v>74</v>
      </c>
      <c r="D27" s="16" t="s">
        <v>31</v>
      </c>
      <c r="E27" s="4">
        <v>43</v>
      </c>
      <c r="F27" s="4">
        <v>45</v>
      </c>
      <c r="G27" s="4">
        <v>47</v>
      </c>
      <c r="H27" s="4">
        <v>42</v>
      </c>
      <c r="I27" s="4">
        <v>0</v>
      </c>
      <c r="J27" s="4">
        <v>48</v>
      </c>
      <c r="K27" s="4">
        <v>45</v>
      </c>
      <c r="L27" s="4">
        <v>45</v>
      </c>
      <c r="M27" s="26">
        <f t="shared" si="5"/>
        <v>92</v>
      </c>
      <c r="N27" s="27">
        <f t="shared" si="6"/>
        <v>42</v>
      </c>
      <c r="O27" s="28">
        <f t="shared" si="7"/>
        <v>93</v>
      </c>
      <c r="P27" s="4">
        <f t="shared" si="8"/>
        <v>43</v>
      </c>
      <c r="Q27" s="5">
        <f t="shared" si="9"/>
        <v>270</v>
      </c>
    </row>
    <row r="28" spans="1:17" ht="31" customHeight="1">
      <c r="A28" s="1">
        <v>4</v>
      </c>
      <c r="B28" s="17" t="s">
        <v>85</v>
      </c>
      <c r="C28" s="3" t="s">
        <v>70</v>
      </c>
      <c r="D28" s="1" t="s">
        <v>29</v>
      </c>
      <c r="E28" s="4">
        <v>42</v>
      </c>
      <c r="F28" s="4">
        <v>42</v>
      </c>
      <c r="G28" s="4">
        <v>45</v>
      </c>
      <c r="H28" s="4">
        <v>46</v>
      </c>
      <c r="I28" s="4">
        <v>0</v>
      </c>
      <c r="J28" s="4">
        <v>49</v>
      </c>
      <c r="K28" s="4">
        <v>0</v>
      </c>
      <c r="L28" s="4">
        <v>46</v>
      </c>
      <c r="M28" s="26">
        <f t="shared" si="5"/>
        <v>87</v>
      </c>
      <c r="N28" s="27">
        <f t="shared" si="6"/>
        <v>46</v>
      </c>
      <c r="O28" s="28">
        <f t="shared" si="7"/>
        <v>95</v>
      </c>
      <c r="P28" s="4">
        <f t="shared" si="8"/>
        <v>42</v>
      </c>
      <c r="Q28" s="5">
        <f t="shared" si="9"/>
        <v>270</v>
      </c>
    </row>
    <row r="29" spans="1:17" ht="31" customHeight="1">
      <c r="A29" s="1">
        <v>6</v>
      </c>
      <c r="B29" s="17" t="s">
        <v>89</v>
      </c>
      <c r="C29" s="3" t="s">
        <v>38</v>
      </c>
      <c r="D29" s="16" t="s">
        <v>35</v>
      </c>
      <c r="E29" s="4">
        <v>44</v>
      </c>
      <c r="F29" s="4">
        <v>43</v>
      </c>
      <c r="G29" s="4">
        <v>43</v>
      </c>
      <c r="H29" s="4">
        <v>40</v>
      </c>
      <c r="I29" s="4">
        <v>47</v>
      </c>
      <c r="J29" s="4">
        <v>45</v>
      </c>
      <c r="K29" s="4">
        <v>43</v>
      </c>
      <c r="L29" s="4">
        <v>0</v>
      </c>
      <c r="M29" s="26">
        <f t="shared" si="5"/>
        <v>87</v>
      </c>
      <c r="N29" s="27">
        <f t="shared" si="6"/>
        <v>47</v>
      </c>
      <c r="O29" s="28">
        <f t="shared" si="7"/>
        <v>88</v>
      </c>
      <c r="P29" s="4">
        <f t="shared" si="8"/>
        <v>43</v>
      </c>
      <c r="Q29" s="5">
        <f t="shared" si="9"/>
        <v>265</v>
      </c>
    </row>
    <row r="30" spans="1:17" ht="31" customHeight="1">
      <c r="A30" s="1">
        <v>7</v>
      </c>
      <c r="B30" s="17" t="s">
        <v>48</v>
      </c>
      <c r="C30" s="3" t="s">
        <v>73</v>
      </c>
      <c r="D30" s="16" t="s">
        <v>31</v>
      </c>
      <c r="E30" s="4">
        <v>41</v>
      </c>
      <c r="F30" s="4">
        <v>46</v>
      </c>
      <c r="G30" s="4">
        <v>40</v>
      </c>
      <c r="H30" s="4">
        <v>43</v>
      </c>
      <c r="I30" s="4">
        <v>46</v>
      </c>
      <c r="J30" s="4">
        <v>47</v>
      </c>
      <c r="K30" s="4">
        <v>42</v>
      </c>
      <c r="L30" s="4">
        <v>0</v>
      </c>
      <c r="M30" s="26">
        <f t="shared" si="5"/>
        <v>87</v>
      </c>
      <c r="N30" s="27">
        <f t="shared" si="6"/>
        <v>46</v>
      </c>
      <c r="O30" s="28">
        <f t="shared" si="7"/>
        <v>89</v>
      </c>
      <c r="P30" s="4">
        <f t="shared" si="8"/>
        <v>41</v>
      </c>
      <c r="Q30" s="5">
        <f t="shared" si="9"/>
        <v>263</v>
      </c>
    </row>
    <row r="31" spans="1:17" ht="31" customHeight="1">
      <c r="A31" s="1">
        <v>8</v>
      </c>
      <c r="B31" s="17" t="s">
        <v>271</v>
      </c>
      <c r="C31" s="3" t="s">
        <v>79</v>
      </c>
      <c r="D31" s="1" t="s">
        <v>28</v>
      </c>
      <c r="E31" s="32">
        <v>40</v>
      </c>
      <c r="F31" s="4">
        <v>39</v>
      </c>
      <c r="G31" s="4">
        <v>41</v>
      </c>
      <c r="H31" s="4">
        <v>36</v>
      </c>
      <c r="I31" s="4">
        <v>45</v>
      </c>
      <c r="J31" s="4">
        <v>46</v>
      </c>
      <c r="K31" s="4">
        <v>47</v>
      </c>
      <c r="L31" s="4">
        <v>0</v>
      </c>
      <c r="M31" s="26">
        <f t="shared" si="5"/>
        <v>81</v>
      </c>
      <c r="N31" s="27">
        <f t="shared" si="6"/>
        <v>45</v>
      </c>
      <c r="O31" s="28">
        <f t="shared" si="7"/>
        <v>93</v>
      </c>
      <c r="P31" s="4">
        <f t="shared" si="8"/>
        <v>39</v>
      </c>
      <c r="Q31" s="5">
        <f t="shared" si="9"/>
        <v>258</v>
      </c>
    </row>
    <row r="32" spans="1:17" ht="31" customHeight="1">
      <c r="A32" s="1">
        <v>9</v>
      </c>
      <c r="B32" s="17" t="s">
        <v>46</v>
      </c>
      <c r="C32" s="3" t="s">
        <v>58</v>
      </c>
      <c r="D32" s="1" t="s">
        <v>33</v>
      </c>
      <c r="E32" s="4">
        <v>46</v>
      </c>
      <c r="F32" s="4">
        <v>44</v>
      </c>
      <c r="G32" s="4">
        <v>46</v>
      </c>
      <c r="H32" s="4">
        <v>45</v>
      </c>
      <c r="I32" s="4">
        <v>0</v>
      </c>
      <c r="J32" s="4">
        <v>0</v>
      </c>
      <c r="K32" s="4">
        <v>44</v>
      </c>
      <c r="L32" s="4">
        <v>0</v>
      </c>
      <c r="M32" s="26">
        <f t="shared" si="5"/>
        <v>92</v>
      </c>
      <c r="N32" s="27">
        <f t="shared" si="6"/>
        <v>45</v>
      </c>
      <c r="O32" s="28">
        <f t="shared" si="7"/>
        <v>44</v>
      </c>
      <c r="P32" s="4">
        <f t="shared" si="8"/>
        <v>0</v>
      </c>
      <c r="Q32" s="5">
        <f t="shared" si="9"/>
        <v>181</v>
      </c>
    </row>
    <row r="33" spans="1:17" ht="31" customHeight="1">
      <c r="A33" s="1">
        <v>10</v>
      </c>
      <c r="B33" s="18" t="s">
        <v>189</v>
      </c>
      <c r="C33" s="3" t="s">
        <v>47</v>
      </c>
      <c r="D33" s="1" t="s">
        <v>65</v>
      </c>
      <c r="E33" s="4">
        <v>45</v>
      </c>
      <c r="F33" s="4">
        <v>47</v>
      </c>
      <c r="G33" s="4">
        <v>48</v>
      </c>
      <c r="H33" s="4">
        <v>0</v>
      </c>
      <c r="I33" s="4">
        <v>0</v>
      </c>
      <c r="J33" s="4">
        <v>0</v>
      </c>
      <c r="K33" s="4">
        <v>0</v>
      </c>
      <c r="L33" s="4">
        <v>48</v>
      </c>
      <c r="M33" s="26">
        <f t="shared" si="5"/>
        <v>95</v>
      </c>
      <c r="N33" s="27">
        <f t="shared" si="6"/>
        <v>0</v>
      </c>
      <c r="O33" s="28">
        <f t="shared" si="7"/>
        <v>48</v>
      </c>
      <c r="P33" s="4">
        <f t="shared" si="8"/>
        <v>0</v>
      </c>
      <c r="Q33" s="5">
        <f t="shared" si="9"/>
        <v>143</v>
      </c>
    </row>
    <row r="34" spans="1:17" ht="31" customHeight="1">
      <c r="A34" s="1">
        <v>11</v>
      </c>
      <c r="B34" s="17" t="s">
        <v>220</v>
      </c>
      <c r="C34" s="3" t="s">
        <v>75</v>
      </c>
      <c r="D34" s="1" t="s">
        <v>30</v>
      </c>
      <c r="E34" s="4">
        <v>0</v>
      </c>
      <c r="F34" s="4">
        <v>41</v>
      </c>
      <c r="G34" s="4">
        <v>42</v>
      </c>
      <c r="H34" s="4">
        <v>41</v>
      </c>
      <c r="I34" s="4">
        <v>0</v>
      </c>
      <c r="J34" s="4">
        <v>0</v>
      </c>
      <c r="K34" s="4">
        <v>0</v>
      </c>
      <c r="L34" s="4">
        <v>0</v>
      </c>
      <c r="M34" s="26">
        <f t="shared" si="5"/>
        <v>83</v>
      </c>
      <c r="N34" s="27">
        <f t="shared" si="6"/>
        <v>41</v>
      </c>
      <c r="O34" s="28">
        <f t="shared" si="7"/>
        <v>0</v>
      </c>
      <c r="P34" s="4">
        <f t="shared" si="8"/>
        <v>0</v>
      </c>
      <c r="Q34" s="5">
        <f t="shared" si="9"/>
        <v>124</v>
      </c>
    </row>
    <row r="35" spans="1:17" ht="31" customHeight="1">
      <c r="A35" s="1">
        <v>12</v>
      </c>
      <c r="B35" s="18" t="s">
        <v>94</v>
      </c>
      <c r="C35" s="3" t="s">
        <v>73</v>
      </c>
      <c r="D35" s="16" t="s">
        <v>33</v>
      </c>
      <c r="E35" s="4">
        <v>0</v>
      </c>
      <c r="F35" s="4">
        <v>37</v>
      </c>
      <c r="G35" s="4">
        <v>0</v>
      </c>
      <c r="H35" s="4">
        <v>35</v>
      </c>
      <c r="I35" s="4">
        <v>0</v>
      </c>
      <c r="J35" s="4">
        <v>0</v>
      </c>
      <c r="K35" s="4">
        <v>0</v>
      </c>
      <c r="L35" s="4">
        <v>44</v>
      </c>
      <c r="M35" s="26">
        <f t="shared" si="5"/>
        <v>37</v>
      </c>
      <c r="N35" s="27">
        <f t="shared" si="6"/>
        <v>35</v>
      </c>
      <c r="O35" s="28">
        <f t="shared" si="7"/>
        <v>44</v>
      </c>
      <c r="P35" s="4">
        <f t="shared" si="8"/>
        <v>0</v>
      </c>
      <c r="Q35" s="5">
        <f t="shared" si="9"/>
        <v>116</v>
      </c>
    </row>
    <row r="36" spans="1:17" ht="31" customHeight="1">
      <c r="A36" s="1">
        <v>13</v>
      </c>
      <c r="B36" s="17" t="s">
        <v>83</v>
      </c>
      <c r="C36" s="3" t="s">
        <v>68</v>
      </c>
      <c r="D36" s="16" t="s">
        <v>33</v>
      </c>
      <c r="E36" s="4">
        <v>49</v>
      </c>
      <c r="F36" s="4">
        <v>0</v>
      </c>
      <c r="G36" s="4">
        <v>0</v>
      </c>
      <c r="H36" s="4">
        <v>48</v>
      </c>
      <c r="I36" s="4">
        <v>0</v>
      </c>
      <c r="J36" s="4">
        <v>0</v>
      </c>
      <c r="K36" s="4">
        <v>0</v>
      </c>
      <c r="L36" s="4">
        <v>0</v>
      </c>
      <c r="M36" s="26">
        <f t="shared" si="5"/>
        <v>49</v>
      </c>
      <c r="N36" s="27">
        <f t="shared" si="6"/>
        <v>48</v>
      </c>
      <c r="O36" s="28">
        <f t="shared" si="7"/>
        <v>0</v>
      </c>
      <c r="P36" s="4">
        <f t="shared" si="8"/>
        <v>0</v>
      </c>
      <c r="Q36" s="5">
        <f t="shared" si="9"/>
        <v>97</v>
      </c>
    </row>
    <row r="37" spans="1:17" ht="31" customHeight="1">
      <c r="A37" s="1">
        <v>14</v>
      </c>
      <c r="B37" s="17" t="s">
        <v>84</v>
      </c>
      <c r="C37" s="3" t="s">
        <v>69</v>
      </c>
      <c r="D37" s="1" t="s">
        <v>29</v>
      </c>
      <c r="E37" s="4">
        <v>47</v>
      </c>
      <c r="F37" s="4">
        <v>0</v>
      </c>
      <c r="G37" s="4">
        <v>0</v>
      </c>
      <c r="H37" s="4">
        <v>47</v>
      </c>
      <c r="I37" s="4">
        <v>0</v>
      </c>
      <c r="J37" s="4">
        <v>0</v>
      </c>
      <c r="K37" s="4">
        <v>0</v>
      </c>
      <c r="L37" s="4">
        <v>0</v>
      </c>
      <c r="M37" s="26">
        <f t="shared" si="5"/>
        <v>47</v>
      </c>
      <c r="N37" s="27">
        <f t="shared" si="6"/>
        <v>47</v>
      </c>
      <c r="O37" s="28">
        <f t="shared" si="7"/>
        <v>0</v>
      </c>
      <c r="P37" s="4">
        <f t="shared" si="8"/>
        <v>0</v>
      </c>
      <c r="Q37" s="5">
        <f t="shared" si="9"/>
        <v>94</v>
      </c>
    </row>
    <row r="38" spans="1:17" ht="31" customHeight="1">
      <c r="A38" s="1">
        <v>15</v>
      </c>
      <c r="B38" s="18" t="s">
        <v>218</v>
      </c>
      <c r="C38" s="3" t="s">
        <v>219</v>
      </c>
      <c r="D38" s="1" t="s">
        <v>30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46</v>
      </c>
      <c r="L38" s="4">
        <v>47</v>
      </c>
      <c r="M38" s="26">
        <f t="shared" si="5"/>
        <v>0</v>
      </c>
      <c r="N38" s="27">
        <f t="shared" si="6"/>
        <v>0</v>
      </c>
      <c r="O38" s="28">
        <f t="shared" si="7"/>
        <v>93</v>
      </c>
      <c r="P38" s="4">
        <f t="shared" si="8"/>
        <v>0</v>
      </c>
      <c r="Q38" s="5">
        <f t="shared" si="9"/>
        <v>93</v>
      </c>
    </row>
    <row r="39" spans="1:17" ht="31" customHeight="1">
      <c r="A39" s="1">
        <v>16</v>
      </c>
      <c r="B39" s="17" t="s">
        <v>90</v>
      </c>
      <c r="C39" s="3" t="s">
        <v>76</v>
      </c>
      <c r="D39" s="1" t="s">
        <v>30</v>
      </c>
      <c r="E39" s="4">
        <v>0</v>
      </c>
      <c r="F39" s="4">
        <v>40</v>
      </c>
      <c r="G39" s="4">
        <v>0</v>
      </c>
      <c r="H39" s="4">
        <v>39</v>
      </c>
      <c r="I39" s="4">
        <v>0</v>
      </c>
      <c r="J39" s="4">
        <v>0</v>
      </c>
      <c r="K39" s="4">
        <v>0</v>
      </c>
      <c r="L39" s="4">
        <v>0</v>
      </c>
      <c r="M39" s="26">
        <f t="shared" si="5"/>
        <v>40</v>
      </c>
      <c r="N39" s="27">
        <f t="shared" si="6"/>
        <v>39</v>
      </c>
      <c r="O39" s="28">
        <f t="shared" si="7"/>
        <v>0</v>
      </c>
      <c r="P39" s="4">
        <f t="shared" si="8"/>
        <v>0</v>
      </c>
      <c r="Q39" s="5">
        <f t="shared" si="9"/>
        <v>79</v>
      </c>
    </row>
    <row r="40" spans="1:17" ht="31" customHeight="1">
      <c r="A40" s="1">
        <v>17</v>
      </c>
      <c r="B40" s="18" t="s">
        <v>240</v>
      </c>
      <c r="C40" s="3" t="s">
        <v>241</v>
      </c>
      <c r="D40" s="1" t="s">
        <v>39</v>
      </c>
      <c r="E40" s="4">
        <v>0</v>
      </c>
      <c r="F40" s="4">
        <v>36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42</v>
      </c>
      <c r="M40" s="26">
        <f t="shared" si="5"/>
        <v>36</v>
      </c>
      <c r="N40" s="27">
        <f t="shared" si="6"/>
        <v>0</v>
      </c>
      <c r="O40" s="28">
        <f t="shared" si="7"/>
        <v>42</v>
      </c>
      <c r="P40" s="4">
        <f t="shared" si="8"/>
        <v>0</v>
      </c>
      <c r="Q40" s="5">
        <f t="shared" si="9"/>
        <v>78</v>
      </c>
    </row>
    <row r="41" spans="1:17" ht="31" customHeight="1">
      <c r="A41" s="1">
        <v>18</v>
      </c>
      <c r="B41" s="17" t="s">
        <v>87</v>
      </c>
      <c r="C41" s="3" t="s">
        <v>72</v>
      </c>
      <c r="D41" s="16" t="s">
        <v>33</v>
      </c>
      <c r="E41" s="4">
        <v>0</v>
      </c>
      <c r="F41" s="4">
        <v>0</v>
      </c>
      <c r="G41" s="4">
        <v>0</v>
      </c>
      <c r="H41" s="4">
        <v>44</v>
      </c>
      <c r="I41" s="4">
        <v>0</v>
      </c>
      <c r="J41" s="4">
        <v>0</v>
      </c>
      <c r="K41" s="4">
        <v>0</v>
      </c>
      <c r="L41" s="4">
        <v>0</v>
      </c>
      <c r="M41" s="26">
        <f t="shared" si="5"/>
        <v>0</v>
      </c>
      <c r="N41" s="27">
        <f t="shared" si="6"/>
        <v>44</v>
      </c>
      <c r="O41" s="28">
        <f t="shared" si="7"/>
        <v>0</v>
      </c>
      <c r="P41" s="4">
        <f t="shared" si="8"/>
        <v>0</v>
      </c>
      <c r="Q41" s="5">
        <f t="shared" si="9"/>
        <v>44</v>
      </c>
    </row>
    <row r="42" spans="1:17" ht="31" customHeight="1">
      <c r="A42" s="1">
        <v>18</v>
      </c>
      <c r="B42" s="3" t="s">
        <v>270</v>
      </c>
      <c r="C42" s="3" t="s">
        <v>77</v>
      </c>
      <c r="D42" s="1" t="s">
        <v>31</v>
      </c>
      <c r="E42" s="4">
        <v>0</v>
      </c>
      <c r="F42" s="4">
        <v>0</v>
      </c>
      <c r="G42" s="4">
        <v>44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26">
        <f t="shared" si="5"/>
        <v>44</v>
      </c>
      <c r="N42" s="27">
        <f t="shared" si="6"/>
        <v>0</v>
      </c>
      <c r="O42" s="28">
        <f t="shared" si="7"/>
        <v>0</v>
      </c>
      <c r="P42" s="4">
        <f t="shared" si="8"/>
        <v>0</v>
      </c>
      <c r="Q42" s="5">
        <f t="shared" si="9"/>
        <v>44</v>
      </c>
    </row>
    <row r="43" spans="1:17" ht="31" customHeight="1">
      <c r="A43" s="1">
        <v>20</v>
      </c>
      <c r="B43" s="18" t="s">
        <v>238</v>
      </c>
      <c r="C43" s="3" t="s">
        <v>239</v>
      </c>
      <c r="D43" s="1" t="s">
        <v>30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43</v>
      </c>
      <c r="M43" s="26">
        <f t="shared" si="5"/>
        <v>0</v>
      </c>
      <c r="N43" s="27">
        <f t="shared" si="6"/>
        <v>0</v>
      </c>
      <c r="O43" s="28">
        <f t="shared" si="7"/>
        <v>43</v>
      </c>
      <c r="P43" s="4">
        <f t="shared" si="8"/>
        <v>0</v>
      </c>
      <c r="Q43" s="5">
        <f t="shared" si="9"/>
        <v>43</v>
      </c>
    </row>
    <row r="44" spans="1:17" ht="31" customHeight="1">
      <c r="A44" s="1">
        <v>21</v>
      </c>
      <c r="B44" s="17" t="s">
        <v>91</v>
      </c>
      <c r="C44" s="3" t="s">
        <v>77</v>
      </c>
      <c r="D44" s="16" t="s">
        <v>29</v>
      </c>
      <c r="E44" s="4">
        <v>0</v>
      </c>
      <c r="F44" s="4">
        <v>0</v>
      </c>
      <c r="G44" s="4">
        <v>0</v>
      </c>
      <c r="H44" s="4">
        <v>38</v>
      </c>
      <c r="I44" s="4">
        <v>0</v>
      </c>
      <c r="J44" s="4">
        <v>0</v>
      </c>
      <c r="K44" s="4">
        <v>0</v>
      </c>
      <c r="L44" s="4">
        <v>0</v>
      </c>
      <c r="M44" s="26">
        <f t="shared" si="5"/>
        <v>0</v>
      </c>
      <c r="N44" s="27">
        <f t="shared" si="6"/>
        <v>38</v>
      </c>
      <c r="O44" s="28">
        <f t="shared" si="7"/>
        <v>0</v>
      </c>
      <c r="P44" s="4">
        <f t="shared" si="8"/>
        <v>0</v>
      </c>
      <c r="Q44" s="5">
        <f t="shared" si="9"/>
        <v>38</v>
      </c>
    </row>
    <row r="45" spans="1:17" ht="31" customHeight="1">
      <c r="A45" s="1">
        <v>21</v>
      </c>
      <c r="B45" s="18" t="s">
        <v>247</v>
      </c>
      <c r="C45" s="3" t="s">
        <v>248</v>
      </c>
      <c r="D45" s="1" t="s">
        <v>35</v>
      </c>
      <c r="E45" s="4">
        <v>0</v>
      </c>
      <c r="F45" s="4">
        <v>38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26">
        <f t="shared" si="5"/>
        <v>38</v>
      </c>
      <c r="N45" s="27">
        <f t="shared" si="6"/>
        <v>0</v>
      </c>
      <c r="O45" s="28">
        <f t="shared" si="7"/>
        <v>0</v>
      </c>
      <c r="P45" s="4">
        <f t="shared" si="8"/>
        <v>0</v>
      </c>
      <c r="Q45" s="5">
        <f t="shared" si="9"/>
        <v>38</v>
      </c>
    </row>
    <row r="46" spans="1:17" ht="31" customHeight="1">
      <c r="A46" s="1">
        <v>23</v>
      </c>
      <c r="B46" s="18" t="s">
        <v>95</v>
      </c>
      <c r="C46" s="3" t="s">
        <v>80</v>
      </c>
      <c r="D46" s="1" t="s">
        <v>29</v>
      </c>
      <c r="E46" s="4">
        <v>0</v>
      </c>
      <c r="F46" s="4">
        <v>0</v>
      </c>
      <c r="G46" s="4">
        <v>0</v>
      </c>
      <c r="H46" s="4">
        <v>34</v>
      </c>
      <c r="I46" s="4">
        <v>0</v>
      </c>
      <c r="J46" s="4">
        <v>0</v>
      </c>
      <c r="K46" s="4">
        <v>0</v>
      </c>
      <c r="L46" s="4">
        <v>0</v>
      </c>
      <c r="M46" s="26">
        <f t="shared" si="5"/>
        <v>0</v>
      </c>
      <c r="N46" s="27">
        <f t="shared" si="6"/>
        <v>34</v>
      </c>
      <c r="O46" s="28">
        <f t="shared" si="7"/>
        <v>0</v>
      </c>
      <c r="P46" s="4">
        <f t="shared" si="8"/>
        <v>0</v>
      </c>
      <c r="Q46" s="5">
        <f t="shared" si="9"/>
        <v>34</v>
      </c>
    </row>
    <row r="47" spans="1:17" ht="31" customHeight="1">
      <c r="A47" s="35" t="s">
        <v>12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31" customHeight="1">
      <c r="A48" s="20" t="s">
        <v>0</v>
      </c>
      <c r="B48" s="20" t="s">
        <v>1</v>
      </c>
      <c r="C48" s="20" t="s">
        <v>2</v>
      </c>
      <c r="D48" s="20" t="s">
        <v>3</v>
      </c>
      <c r="E48" s="21" t="s">
        <v>175</v>
      </c>
      <c r="F48" s="21" t="s">
        <v>246</v>
      </c>
      <c r="G48" s="21" t="s">
        <v>176</v>
      </c>
      <c r="H48" s="22" t="s">
        <v>177</v>
      </c>
      <c r="I48" s="22" t="s">
        <v>178</v>
      </c>
      <c r="J48" s="23" t="s">
        <v>179</v>
      </c>
      <c r="K48" s="23" t="s">
        <v>180</v>
      </c>
      <c r="L48" s="23" t="s">
        <v>181</v>
      </c>
      <c r="M48" s="9" t="s">
        <v>4</v>
      </c>
      <c r="N48" s="10" t="s">
        <v>5</v>
      </c>
      <c r="O48" s="11" t="s">
        <v>6</v>
      </c>
      <c r="P48" s="20" t="s">
        <v>7</v>
      </c>
      <c r="Q48" s="24" t="s">
        <v>8</v>
      </c>
    </row>
    <row r="49" spans="1:17" ht="60" customHeight="1">
      <c r="A49" s="1">
        <v>1</v>
      </c>
      <c r="B49" s="17" t="s">
        <v>111</v>
      </c>
      <c r="C49" s="3" t="s">
        <v>96</v>
      </c>
      <c r="D49" s="1" t="s">
        <v>30</v>
      </c>
      <c r="E49" s="4">
        <v>49</v>
      </c>
      <c r="F49" s="4">
        <v>50</v>
      </c>
      <c r="G49" s="4">
        <v>50</v>
      </c>
      <c r="H49" s="4">
        <v>50</v>
      </c>
      <c r="I49" s="4">
        <v>0</v>
      </c>
      <c r="J49" s="4">
        <v>50</v>
      </c>
      <c r="K49" s="4">
        <v>49</v>
      </c>
      <c r="L49" s="4">
        <v>50</v>
      </c>
      <c r="M49" s="26">
        <f t="shared" ref="M49:M72" si="10">LARGE(E49:G49,1)+LARGE(E49:G49,2)</f>
        <v>100</v>
      </c>
      <c r="N49" s="27">
        <f t="shared" ref="N49:N72" si="11">LARGE(H49:I49,1)</f>
        <v>50</v>
      </c>
      <c r="O49" s="28">
        <f t="shared" ref="O49:O72" si="12">LARGE(J49:L49,1)+LARGE(J49:L49,2)</f>
        <v>100</v>
      </c>
      <c r="P49" s="4">
        <f t="shared" ref="P49:P72" si="13">LARGE(E49:L49,6)</f>
        <v>49</v>
      </c>
      <c r="Q49" s="5">
        <f t="shared" ref="Q49:Q72" si="14">SUM(M49:P49)</f>
        <v>299</v>
      </c>
    </row>
    <row r="50" spans="1:17" ht="31" customHeight="1">
      <c r="A50" s="1">
        <v>2</v>
      </c>
      <c r="B50" s="17" t="s">
        <v>98</v>
      </c>
      <c r="C50" s="3" t="s">
        <v>113</v>
      </c>
      <c r="D50" s="1" t="s">
        <v>28</v>
      </c>
      <c r="E50" s="4">
        <v>50</v>
      </c>
      <c r="F50" s="4">
        <v>0</v>
      </c>
      <c r="G50" s="4">
        <v>49</v>
      </c>
      <c r="H50" s="4">
        <v>48</v>
      </c>
      <c r="I50" s="4">
        <v>50</v>
      </c>
      <c r="J50" s="4">
        <v>0</v>
      </c>
      <c r="K50" s="4">
        <v>50</v>
      </c>
      <c r="L50" s="4">
        <v>49</v>
      </c>
      <c r="M50" s="26">
        <f t="shared" si="10"/>
        <v>99</v>
      </c>
      <c r="N50" s="27">
        <f t="shared" si="11"/>
        <v>50</v>
      </c>
      <c r="O50" s="28">
        <f t="shared" si="12"/>
        <v>99</v>
      </c>
      <c r="P50" s="4">
        <f t="shared" si="13"/>
        <v>48</v>
      </c>
      <c r="Q50" s="5">
        <f t="shared" si="14"/>
        <v>296</v>
      </c>
    </row>
    <row r="51" spans="1:17" ht="31" customHeight="1">
      <c r="A51" s="1">
        <v>3</v>
      </c>
      <c r="B51" s="17" t="s">
        <v>115</v>
      </c>
      <c r="C51" s="3" t="s">
        <v>100</v>
      </c>
      <c r="D51" s="1" t="s">
        <v>29</v>
      </c>
      <c r="E51" s="4">
        <v>44</v>
      </c>
      <c r="F51" s="4">
        <v>47</v>
      </c>
      <c r="G51" s="4">
        <v>48</v>
      </c>
      <c r="H51" s="4">
        <v>46</v>
      </c>
      <c r="I51" s="4">
        <v>48</v>
      </c>
      <c r="J51" s="4">
        <v>49</v>
      </c>
      <c r="K51" s="4">
        <v>47</v>
      </c>
      <c r="L51" s="4">
        <v>47</v>
      </c>
      <c r="M51" s="26">
        <f t="shared" si="10"/>
        <v>95</v>
      </c>
      <c r="N51" s="27">
        <f t="shared" si="11"/>
        <v>48</v>
      </c>
      <c r="O51" s="28">
        <f t="shared" si="12"/>
        <v>96</v>
      </c>
      <c r="P51" s="4">
        <f t="shared" si="13"/>
        <v>47</v>
      </c>
      <c r="Q51" s="5">
        <f t="shared" si="14"/>
        <v>286</v>
      </c>
    </row>
    <row r="52" spans="1:17" ht="31" customHeight="1">
      <c r="A52" s="1">
        <v>4</v>
      </c>
      <c r="B52" s="17" t="s">
        <v>116</v>
      </c>
      <c r="C52" s="3" t="s">
        <v>102</v>
      </c>
      <c r="D52" s="1" t="s">
        <v>30</v>
      </c>
      <c r="E52" s="4">
        <v>43</v>
      </c>
      <c r="F52" s="4">
        <v>49</v>
      </c>
      <c r="G52" s="4">
        <v>0</v>
      </c>
      <c r="H52" s="4">
        <v>44</v>
      </c>
      <c r="I52" s="4">
        <v>42</v>
      </c>
      <c r="J52" s="4">
        <v>45</v>
      </c>
      <c r="K52" s="4">
        <v>42</v>
      </c>
      <c r="L52" s="4">
        <v>46</v>
      </c>
      <c r="M52" s="26">
        <f t="shared" si="10"/>
        <v>92</v>
      </c>
      <c r="N52" s="27">
        <f t="shared" si="11"/>
        <v>44</v>
      </c>
      <c r="O52" s="28">
        <f t="shared" si="12"/>
        <v>91</v>
      </c>
      <c r="P52" s="4">
        <f t="shared" si="13"/>
        <v>42</v>
      </c>
      <c r="Q52" s="5">
        <f t="shared" si="14"/>
        <v>269</v>
      </c>
    </row>
    <row r="53" spans="1:17" ht="31" customHeight="1">
      <c r="A53" s="1">
        <v>5</v>
      </c>
      <c r="B53" s="17" t="s">
        <v>133</v>
      </c>
      <c r="C53" s="3" t="s">
        <v>103</v>
      </c>
      <c r="D53" s="1" t="s">
        <v>28</v>
      </c>
      <c r="E53" s="4">
        <v>45</v>
      </c>
      <c r="F53" s="4">
        <v>44</v>
      </c>
      <c r="G53" s="4">
        <v>45</v>
      </c>
      <c r="H53" s="4">
        <v>43</v>
      </c>
      <c r="I53" s="4">
        <v>0</v>
      </c>
      <c r="J53" s="4">
        <v>46</v>
      </c>
      <c r="K53" s="4">
        <v>45</v>
      </c>
      <c r="L53" s="4">
        <v>45</v>
      </c>
      <c r="M53" s="26">
        <f t="shared" si="10"/>
        <v>90</v>
      </c>
      <c r="N53" s="27">
        <f t="shared" si="11"/>
        <v>43</v>
      </c>
      <c r="O53" s="28">
        <f t="shared" si="12"/>
        <v>91</v>
      </c>
      <c r="P53" s="4">
        <f t="shared" si="13"/>
        <v>44</v>
      </c>
      <c r="Q53" s="5">
        <f t="shared" si="14"/>
        <v>268</v>
      </c>
    </row>
    <row r="54" spans="1:17" ht="31" customHeight="1">
      <c r="A54" s="1">
        <v>6</v>
      </c>
      <c r="B54" s="17" t="s">
        <v>100</v>
      </c>
      <c r="C54" s="3" t="s">
        <v>106</v>
      </c>
      <c r="D54" s="1" t="s">
        <v>29</v>
      </c>
      <c r="E54" s="4">
        <v>42</v>
      </c>
      <c r="F54" s="4">
        <v>42</v>
      </c>
      <c r="G54" s="4">
        <v>43</v>
      </c>
      <c r="H54" s="4">
        <v>40</v>
      </c>
      <c r="I54" s="4">
        <v>43</v>
      </c>
      <c r="J54" s="4">
        <v>41</v>
      </c>
      <c r="K54" s="4">
        <v>43</v>
      </c>
      <c r="L54" s="4">
        <v>0</v>
      </c>
      <c r="M54" s="26">
        <f t="shared" si="10"/>
        <v>85</v>
      </c>
      <c r="N54" s="27">
        <f t="shared" si="11"/>
        <v>43</v>
      </c>
      <c r="O54" s="28">
        <f t="shared" si="12"/>
        <v>84</v>
      </c>
      <c r="P54" s="4">
        <f t="shared" si="13"/>
        <v>41</v>
      </c>
      <c r="Q54" s="5">
        <f t="shared" si="14"/>
        <v>253</v>
      </c>
    </row>
    <row r="55" spans="1:17" ht="31" customHeight="1">
      <c r="A55" s="1">
        <v>7</v>
      </c>
      <c r="B55" s="17" t="s">
        <v>118</v>
      </c>
      <c r="C55" s="3" t="s">
        <v>108</v>
      </c>
      <c r="D55" s="1" t="s">
        <v>29</v>
      </c>
      <c r="E55" s="4">
        <v>41</v>
      </c>
      <c r="F55" s="4">
        <v>39</v>
      </c>
      <c r="G55" s="4">
        <v>41</v>
      </c>
      <c r="H55" s="4">
        <v>38</v>
      </c>
      <c r="I55" s="4">
        <v>44</v>
      </c>
      <c r="J55" s="4">
        <v>44</v>
      </c>
      <c r="K55" s="4">
        <v>41</v>
      </c>
      <c r="L55" s="4">
        <v>41</v>
      </c>
      <c r="M55" s="26">
        <f t="shared" si="10"/>
        <v>82</v>
      </c>
      <c r="N55" s="27">
        <f t="shared" si="11"/>
        <v>44</v>
      </c>
      <c r="O55" s="28">
        <f t="shared" si="12"/>
        <v>85</v>
      </c>
      <c r="P55" s="4">
        <f t="shared" si="13"/>
        <v>41</v>
      </c>
      <c r="Q55" s="5">
        <f t="shared" si="14"/>
        <v>252</v>
      </c>
    </row>
    <row r="56" spans="1:17" ht="31" customHeight="1">
      <c r="A56" s="1">
        <v>8</v>
      </c>
      <c r="B56" s="17" t="s">
        <v>117</v>
      </c>
      <c r="C56" s="3" t="s">
        <v>107</v>
      </c>
      <c r="D56" s="16" t="s">
        <v>33</v>
      </c>
      <c r="E56" s="4">
        <v>40</v>
      </c>
      <c r="F56" s="4">
        <v>38</v>
      </c>
      <c r="G56" s="4">
        <v>40</v>
      </c>
      <c r="H56" s="4">
        <v>39</v>
      </c>
      <c r="I56" s="4">
        <v>0</v>
      </c>
      <c r="J56" s="4">
        <v>0</v>
      </c>
      <c r="K56" s="4">
        <v>38</v>
      </c>
      <c r="L56" s="4">
        <v>42</v>
      </c>
      <c r="M56" s="26">
        <f t="shared" si="10"/>
        <v>80</v>
      </c>
      <c r="N56" s="27">
        <f t="shared" si="11"/>
        <v>39</v>
      </c>
      <c r="O56" s="28">
        <f t="shared" si="12"/>
        <v>80</v>
      </c>
      <c r="P56" s="4">
        <f t="shared" si="13"/>
        <v>38</v>
      </c>
      <c r="Q56" s="5">
        <f t="shared" si="14"/>
        <v>237</v>
      </c>
    </row>
    <row r="57" spans="1:17" ht="31" customHeight="1">
      <c r="A57" s="1">
        <v>8</v>
      </c>
      <c r="B57" s="17" t="s">
        <v>215</v>
      </c>
      <c r="C57" s="3" t="s">
        <v>66</v>
      </c>
      <c r="D57" s="1" t="s">
        <v>28</v>
      </c>
      <c r="E57" s="4">
        <v>0</v>
      </c>
      <c r="F57" s="4">
        <v>46</v>
      </c>
      <c r="G57" s="4">
        <v>46</v>
      </c>
      <c r="H57" s="4">
        <v>0</v>
      </c>
      <c r="I57" s="4">
        <v>49</v>
      </c>
      <c r="J57" s="4">
        <v>0</v>
      </c>
      <c r="K57" s="4">
        <v>48</v>
      </c>
      <c r="L57" s="4">
        <v>48</v>
      </c>
      <c r="M57" s="26">
        <f t="shared" si="10"/>
        <v>92</v>
      </c>
      <c r="N57" s="27">
        <f t="shared" si="11"/>
        <v>49</v>
      </c>
      <c r="O57" s="28">
        <f t="shared" si="12"/>
        <v>96</v>
      </c>
      <c r="P57" s="4">
        <f t="shared" si="13"/>
        <v>0</v>
      </c>
      <c r="Q57" s="5">
        <f t="shared" si="14"/>
        <v>237</v>
      </c>
    </row>
    <row r="58" spans="1:17" ht="31" customHeight="1">
      <c r="A58" s="1">
        <v>10</v>
      </c>
      <c r="B58" s="17" t="s">
        <v>114</v>
      </c>
      <c r="C58" s="3" t="s">
        <v>99</v>
      </c>
      <c r="D58" s="16" t="s">
        <v>31</v>
      </c>
      <c r="E58" s="4">
        <v>48</v>
      </c>
      <c r="F58" s="4">
        <v>0</v>
      </c>
      <c r="G58" s="4">
        <v>47</v>
      </c>
      <c r="H58" s="4">
        <v>47</v>
      </c>
      <c r="I58" s="4">
        <v>0</v>
      </c>
      <c r="J58" s="4">
        <v>47</v>
      </c>
      <c r="K58" s="4">
        <v>0</v>
      </c>
      <c r="L58" s="4">
        <v>44</v>
      </c>
      <c r="M58" s="26">
        <f t="shared" si="10"/>
        <v>95</v>
      </c>
      <c r="N58" s="27">
        <f t="shared" si="11"/>
        <v>47</v>
      </c>
      <c r="O58" s="28">
        <f t="shared" si="12"/>
        <v>91</v>
      </c>
      <c r="P58" s="4">
        <f t="shared" si="13"/>
        <v>0</v>
      </c>
      <c r="Q58" s="5">
        <f t="shared" si="14"/>
        <v>233</v>
      </c>
    </row>
    <row r="59" spans="1:17" ht="31" customHeight="1">
      <c r="A59" s="1">
        <v>11</v>
      </c>
      <c r="B59" s="17" t="s">
        <v>174</v>
      </c>
      <c r="C59" s="3" t="s">
        <v>108</v>
      </c>
      <c r="D59" s="1" t="s">
        <v>30</v>
      </c>
      <c r="E59" s="4">
        <v>38</v>
      </c>
      <c r="F59" s="4">
        <v>40</v>
      </c>
      <c r="G59" s="4">
        <v>39</v>
      </c>
      <c r="H59" s="4">
        <v>0</v>
      </c>
      <c r="I59" s="4">
        <v>0</v>
      </c>
      <c r="J59" s="4">
        <v>38</v>
      </c>
      <c r="K59" s="4">
        <v>37</v>
      </c>
      <c r="L59" s="4">
        <v>40</v>
      </c>
      <c r="M59" s="26">
        <f t="shared" si="10"/>
        <v>79</v>
      </c>
      <c r="N59" s="27">
        <f t="shared" si="11"/>
        <v>0</v>
      </c>
      <c r="O59" s="28">
        <f t="shared" si="12"/>
        <v>78</v>
      </c>
      <c r="P59" s="4">
        <f t="shared" si="13"/>
        <v>37</v>
      </c>
      <c r="Q59" s="5">
        <f t="shared" si="14"/>
        <v>194</v>
      </c>
    </row>
    <row r="60" spans="1:17" ht="31" customHeight="1">
      <c r="A60" s="1">
        <v>12</v>
      </c>
      <c r="B60" s="17" t="s">
        <v>220</v>
      </c>
      <c r="C60" s="3" t="s">
        <v>221</v>
      </c>
      <c r="D60" s="1" t="s">
        <v>222</v>
      </c>
      <c r="E60" s="4">
        <v>0</v>
      </c>
      <c r="F60" s="4">
        <v>45</v>
      </c>
      <c r="G60" s="4">
        <v>44</v>
      </c>
      <c r="H60" s="4">
        <v>0</v>
      </c>
      <c r="I60" s="4">
        <v>0</v>
      </c>
      <c r="J60" s="4">
        <v>0</v>
      </c>
      <c r="K60" s="4">
        <v>40</v>
      </c>
      <c r="L60" s="4">
        <v>44</v>
      </c>
      <c r="M60" s="26">
        <f t="shared" si="10"/>
        <v>89</v>
      </c>
      <c r="N60" s="27">
        <f t="shared" si="11"/>
        <v>0</v>
      </c>
      <c r="O60" s="28">
        <f t="shared" si="12"/>
        <v>84</v>
      </c>
      <c r="P60" s="4">
        <f t="shared" si="13"/>
        <v>0</v>
      </c>
      <c r="Q60" s="5">
        <f t="shared" si="14"/>
        <v>173</v>
      </c>
    </row>
    <row r="61" spans="1:17" ht="31" customHeight="1">
      <c r="A61" s="1">
        <v>13</v>
      </c>
      <c r="B61" s="17" t="s">
        <v>42</v>
      </c>
      <c r="C61" s="3" t="s">
        <v>105</v>
      </c>
      <c r="D61" s="1" t="s">
        <v>30</v>
      </c>
      <c r="E61" s="4">
        <v>39</v>
      </c>
      <c r="F61" s="4">
        <v>43</v>
      </c>
      <c r="G61" s="4">
        <v>42</v>
      </c>
      <c r="H61" s="4">
        <v>41</v>
      </c>
      <c r="I61" s="4">
        <v>0</v>
      </c>
      <c r="J61" s="4">
        <v>0</v>
      </c>
      <c r="K61" s="4">
        <v>39</v>
      </c>
      <c r="L61" s="4">
        <v>0</v>
      </c>
      <c r="M61" s="26">
        <f t="shared" si="10"/>
        <v>85</v>
      </c>
      <c r="N61" s="27">
        <f t="shared" si="11"/>
        <v>41</v>
      </c>
      <c r="O61" s="28">
        <f t="shared" si="12"/>
        <v>39</v>
      </c>
      <c r="P61" s="4">
        <f t="shared" si="13"/>
        <v>0</v>
      </c>
      <c r="Q61" s="5">
        <f t="shared" si="14"/>
        <v>165</v>
      </c>
    </row>
    <row r="62" spans="1:17" ht="31" customHeight="1">
      <c r="A62" s="1">
        <v>14</v>
      </c>
      <c r="B62" s="17" t="s">
        <v>172</v>
      </c>
      <c r="C62" s="3" t="s">
        <v>173</v>
      </c>
      <c r="D62" s="1" t="s">
        <v>30</v>
      </c>
      <c r="E62" s="4">
        <v>0</v>
      </c>
      <c r="F62" s="4">
        <v>41</v>
      </c>
      <c r="G62" s="4">
        <v>38</v>
      </c>
      <c r="H62" s="4">
        <v>0</v>
      </c>
      <c r="I62" s="4">
        <v>0</v>
      </c>
      <c r="J62" s="4">
        <v>40</v>
      </c>
      <c r="K62" s="4">
        <v>36</v>
      </c>
      <c r="L62" s="4">
        <v>39</v>
      </c>
      <c r="M62" s="26">
        <f t="shared" si="10"/>
        <v>79</v>
      </c>
      <c r="N62" s="27">
        <f t="shared" si="11"/>
        <v>0</v>
      </c>
      <c r="O62" s="28">
        <f t="shared" si="12"/>
        <v>79</v>
      </c>
      <c r="P62" s="4">
        <f t="shared" si="13"/>
        <v>0</v>
      </c>
      <c r="Q62" s="5">
        <f t="shared" si="14"/>
        <v>158</v>
      </c>
    </row>
    <row r="63" spans="1:17" ht="31" customHeight="1">
      <c r="A63" s="1">
        <v>15</v>
      </c>
      <c r="B63" s="17" t="s">
        <v>192</v>
      </c>
      <c r="C63" s="3" t="s">
        <v>193</v>
      </c>
      <c r="D63" s="1" t="s">
        <v>29</v>
      </c>
      <c r="E63" s="4">
        <v>46</v>
      </c>
      <c r="F63" s="4">
        <v>48</v>
      </c>
      <c r="G63" s="4">
        <v>0</v>
      </c>
      <c r="H63" s="4">
        <v>0</v>
      </c>
      <c r="I63" s="4">
        <v>47</v>
      </c>
      <c r="J63" s="4">
        <v>0</v>
      </c>
      <c r="K63" s="4">
        <v>0</v>
      </c>
      <c r="L63" s="4">
        <v>0</v>
      </c>
      <c r="M63" s="26">
        <f t="shared" si="10"/>
        <v>94</v>
      </c>
      <c r="N63" s="27">
        <f t="shared" si="11"/>
        <v>47</v>
      </c>
      <c r="O63" s="28">
        <f t="shared" si="12"/>
        <v>0</v>
      </c>
      <c r="P63" s="4">
        <f t="shared" si="13"/>
        <v>0</v>
      </c>
      <c r="Q63" s="5">
        <f t="shared" si="14"/>
        <v>141</v>
      </c>
    </row>
    <row r="64" spans="1:17" ht="31" customHeight="1">
      <c r="A64" s="1">
        <v>16</v>
      </c>
      <c r="B64" s="17" t="s">
        <v>169</v>
      </c>
      <c r="C64" s="3" t="s">
        <v>171</v>
      </c>
      <c r="D64" s="1" t="s">
        <v>28</v>
      </c>
      <c r="E64" s="4">
        <v>0</v>
      </c>
      <c r="F64" s="4">
        <v>0</v>
      </c>
      <c r="G64" s="4">
        <v>0</v>
      </c>
      <c r="H64" s="4">
        <v>0</v>
      </c>
      <c r="I64" s="4">
        <v>46</v>
      </c>
      <c r="J64" s="4">
        <v>43</v>
      </c>
      <c r="K64" s="4">
        <v>46</v>
      </c>
      <c r="L64" s="4">
        <v>45</v>
      </c>
      <c r="M64" s="26">
        <f t="shared" si="10"/>
        <v>0</v>
      </c>
      <c r="N64" s="27">
        <f t="shared" si="11"/>
        <v>46</v>
      </c>
      <c r="O64" s="28">
        <f t="shared" si="12"/>
        <v>91</v>
      </c>
      <c r="P64" s="4">
        <f t="shared" si="13"/>
        <v>0</v>
      </c>
      <c r="Q64" s="5">
        <f t="shared" si="14"/>
        <v>137</v>
      </c>
    </row>
    <row r="65" spans="1:17" ht="31" customHeight="1">
      <c r="A65" s="1">
        <v>17</v>
      </c>
      <c r="B65" s="17" t="s">
        <v>169</v>
      </c>
      <c r="C65" s="3" t="s">
        <v>104</v>
      </c>
      <c r="D65" s="1" t="s">
        <v>28</v>
      </c>
      <c r="E65" s="4">
        <v>0</v>
      </c>
      <c r="F65" s="4">
        <v>0</v>
      </c>
      <c r="G65" s="4">
        <v>0</v>
      </c>
      <c r="H65" s="4">
        <v>42</v>
      </c>
      <c r="I65" s="4">
        <v>45</v>
      </c>
      <c r="J65" s="4">
        <v>42</v>
      </c>
      <c r="K65" s="4">
        <v>44</v>
      </c>
      <c r="L65" s="4">
        <v>43</v>
      </c>
      <c r="M65" s="26">
        <f t="shared" si="10"/>
        <v>0</v>
      </c>
      <c r="N65" s="27">
        <f t="shared" si="11"/>
        <v>45</v>
      </c>
      <c r="O65" s="28">
        <f t="shared" si="12"/>
        <v>87</v>
      </c>
      <c r="P65" s="4">
        <f t="shared" si="13"/>
        <v>0</v>
      </c>
      <c r="Q65" s="5">
        <f t="shared" si="14"/>
        <v>132</v>
      </c>
    </row>
    <row r="66" spans="1:17" ht="31" customHeight="1">
      <c r="A66" s="1">
        <v>18</v>
      </c>
      <c r="B66" s="17" t="s">
        <v>112</v>
      </c>
      <c r="C66" s="3" t="s">
        <v>97</v>
      </c>
      <c r="D66" s="16" t="s">
        <v>31</v>
      </c>
      <c r="E66" s="4">
        <v>0</v>
      </c>
      <c r="F66" s="4">
        <v>0</v>
      </c>
      <c r="G66" s="4">
        <v>0</v>
      </c>
      <c r="H66" s="4">
        <v>49</v>
      </c>
      <c r="I66" s="4">
        <v>0</v>
      </c>
      <c r="J66" s="4">
        <v>48</v>
      </c>
      <c r="K66" s="4">
        <v>0</v>
      </c>
      <c r="L66" s="4">
        <v>0</v>
      </c>
      <c r="M66" s="26">
        <f t="shared" si="10"/>
        <v>0</v>
      </c>
      <c r="N66" s="27">
        <f t="shared" si="11"/>
        <v>49</v>
      </c>
      <c r="O66" s="28">
        <f t="shared" si="12"/>
        <v>48</v>
      </c>
      <c r="P66" s="4">
        <f t="shared" si="13"/>
        <v>0</v>
      </c>
      <c r="Q66" s="5">
        <f t="shared" si="14"/>
        <v>97</v>
      </c>
    </row>
    <row r="67" spans="1:17" ht="31" customHeight="1">
      <c r="A67" s="1">
        <v>19</v>
      </c>
      <c r="B67" s="17" t="s">
        <v>121</v>
      </c>
      <c r="C67" s="3" t="s">
        <v>58</v>
      </c>
      <c r="D67" s="1" t="s">
        <v>28</v>
      </c>
      <c r="E67" s="4">
        <v>0</v>
      </c>
      <c r="F67" s="4">
        <v>0</v>
      </c>
      <c r="G67" s="4">
        <v>0</v>
      </c>
      <c r="H67" s="4">
        <v>35</v>
      </c>
      <c r="I67" s="4">
        <v>0</v>
      </c>
      <c r="J67" s="4">
        <v>39</v>
      </c>
      <c r="K67" s="4">
        <v>0</v>
      </c>
      <c r="L67" s="4">
        <v>0</v>
      </c>
      <c r="M67" s="26">
        <f t="shared" si="10"/>
        <v>0</v>
      </c>
      <c r="N67" s="27">
        <f t="shared" si="11"/>
        <v>35</v>
      </c>
      <c r="O67" s="28">
        <f t="shared" si="12"/>
        <v>39</v>
      </c>
      <c r="P67" s="4">
        <f t="shared" si="13"/>
        <v>0</v>
      </c>
      <c r="Q67" s="5">
        <f t="shared" si="14"/>
        <v>74</v>
      </c>
    </row>
    <row r="68" spans="1:17" ht="31" customHeight="1">
      <c r="A68" s="1">
        <v>20</v>
      </c>
      <c r="B68" s="17" t="s">
        <v>190</v>
      </c>
      <c r="C68" s="3" t="s">
        <v>191</v>
      </c>
      <c r="D68" s="1" t="s">
        <v>33</v>
      </c>
      <c r="E68" s="4">
        <v>47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26">
        <f t="shared" si="10"/>
        <v>47</v>
      </c>
      <c r="N68" s="27">
        <f t="shared" si="11"/>
        <v>0</v>
      </c>
      <c r="O68" s="28">
        <f t="shared" si="12"/>
        <v>0</v>
      </c>
      <c r="P68" s="4">
        <f t="shared" si="13"/>
        <v>0</v>
      </c>
      <c r="Q68" s="5">
        <f t="shared" si="14"/>
        <v>47</v>
      </c>
    </row>
    <row r="69" spans="1:17" ht="31" customHeight="1">
      <c r="A69" s="1">
        <v>21</v>
      </c>
      <c r="B69" s="17" t="s">
        <v>40</v>
      </c>
      <c r="C69" s="3" t="s">
        <v>101</v>
      </c>
      <c r="D69" s="1" t="s">
        <v>29</v>
      </c>
      <c r="E69" s="4">
        <v>0</v>
      </c>
      <c r="F69" s="4">
        <v>0</v>
      </c>
      <c r="G69" s="4">
        <v>0</v>
      </c>
      <c r="H69" s="4">
        <v>45</v>
      </c>
      <c r="I69" s="4">
        <v>0</v>
      </c>
      <c r="J69" s="4">
        <v>0</v>
      </c>
      <c r="K69" s="4">
        <v>0</v>
      </c>
      <c r="L69" s="4">
        <v>0</v>
      </c>
      <c r="M69" s="26">
        <f t="shared" si="10"/>
        <v>0</v>
      </c>
      <c r="N69" s="27">
        <f t="shared" si="11"/>
        <v>45</v>
      </c>
      <c r="O69" s="28">
        <f t="shared" si="12"/>
        <v>0</v>
      </c>
      <c r="P69" s="4">
        <f t="shared" si="13"/>
        <v>0</v>
      </c>
      <c r="Q69" s="5">
        <f t="shared" si="14"/>
        <v>45</v>
      </c>
    </row>
    <row r="70" spans="1:17" ht="31" customHeight="1">
      <c r="A70" s="1">
        <v>22</v>
      </c>
      <c r="B70" s="17" t="s">
        <v>119</v>
      </c>
      <c r="C70" s="3" t="s">
        <v>109</v>
      </c>
      <c r="D70" s="1" t="s">
        <v>30</v>
      </c>
      <c r="E70" s="4">
        <v>0</v>
      </c>
      <c r="F70" s="4">
        <v>0</v>
      </c>
      <c r="G70" s="4">
        <v>0</v>
      </c>
      <c r="H70" s="4">
        <v>37</v>
      </c>
      <c r="I70" s="4">
        <v>0</v>
      </c>
      <c r="J70" s="4">
        <v>0</v>
      </c>
      <c r="K70" s="4">
        <v>0</v>
      </c>
      <c r="L70" s="4">
        <v>0</v>
      </c>
      <c r="M70" s="26">
        <f t="shared" si="10"/>
        <v>0</v>
      </c>
      <c r="N70" s="27">
        <f t="shared" si="11"/>
        <v>37</v>
      </c>
      <c r="O70" s="28">
        <f t="shared" si="12"/>
        <v>0</v>
      </c>
      <c r="P70" s="4">
        <f t="shared" si="13"/>
        <v>0</v>
      </c>
      <c r="Q70" s="5">
        <f t="shared" si="14"/>
        <v>37</v>
      </c>
    </row>
    <row r="71" spans="1:17" ht="31" customHeight="1">
      <c r="A71" s="1">
        <v>23</v>
      </c>
      <c r="B71" s="17" t="s">
        <v>120</v>
      </c>
      <c r="C71" s="3" t="s">
        <v>110</v>
      </c>
      <c r="D71" s="1" t="s">
        <v>29</v>
      </c>
      <c r="E71" s="4">
        <v>0</v>
      </c>
      <c r="F71" s="4">
        <v>0</v>
      </c>
      <c r="G71" s="4">
        <v>0</v>
      </c>
      <c r="H71" s="4">
        <v>36</v>
      </c>
      <c r="I71" s="4">
        <v>0</v>
      </c>
      <c r="J71" s="4">
        <v>0</v>
      </c>
      <c r="K71" s="4">
        <v>0</v>
      </c>
      <c r="L71" s="4">
        <v>0</v>
      </c>
      <c r="M71" s="26">
        <f t="shared" si="10"/>
        <v>0</v>
      </c>
      <c r="N71" s="27">
        <f t="shared" si="11"/>
        <v>36</v>
      </c>
      <c r="O71" s="28">
        <f t="shared" si="12"/>
        <v>0</v>
      </c>
      <c r="P71" s="4">
        <f t="shared" si="13"/>
        <v>0</v>
      </c>
      <c r="Q71" s="5">
        <f t="shared" si="14"/>
        <v>36</v>
      </c>
    </row>
    <row r="72" spans="1:17" ht="31" customHeight="1">
      <c r="A72" s="1">
        <v>23</v>
      </c>
      <c r="B72" s="17" t="s">
        <v>223</v>
      </c>
      <c r="C72" s="3" t="s">
        <v>224</v>
      </c>
      <c r="D72" s="1" t="s">
        <v>222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36</v>
      </c>
      <c r="L72" s="4">
        <v>0</v>
      </c>
      <c r="M72" s="26">
        <f t="shared" si="10"/>
        <v>0</v>
      </c>
      <c r="N72" s="27">
        <f t="shared" si="11"/>
        <v>0</v>
      </c>
      <c r="O72" s="28">
        <f t="shared" si="12"/>
        <v>36</v>
      </c>
      <c r="P72" s="4">
        <f t="shared" si="13"/>
        <v>0</v>
      </c>
      <c r="Q72" s="5">
        <f t="shared" si="14"/>
        <v>36</v>
      </c>
    </row>
    <row r="73" spans="1:17" ht="31" customHeight="1">
      <c r="A73" s="35" t="s">
        <v>13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7" ht="31" customHeight="1">
      <c r="A74" s="2" t="s">
        <v>0</v>
      </c>
      <c r="B74" s="2" t="s">
        <v>1</v>
      </c>
      <c r="C74" s="2" t="s">
        <v>2</v>
      </c>
      <c r="D74" s="2" t="s">
        <v>3</v>
      </c>
      <c r="E74" s="21" t="s">
        <v>175</v>
      </c>
      <c r="F74" s="21" t="s">
        <v>246</v>
      </c>
      <c r="G74" s="21" t="s">
        <v>176</v>
      </c>
      <c r="H74" s="22" t="s">
        <v>177</v>
      </c>
      <c r="I74" s="22" t="s">
        <v>178</v>
      </c>
      <c r="J74" s="23" t="s">
        <v>179</v>
      </c>
      <c r="K74" s="23" t="s">
        <v>180</v>
      </c>
      <c r="L74" s="23" t="s">
        <v>181</v>
      </c>
      <c r="M74" s="7" t="s">
        <v>4</v>
      </c>
      <c r="N74" s="6" t="s">
        <v>5</v>
      </c>
      <c r="O74" s="8" t="s">
        <v>6</v>
      </c>
      <c r="P74" s="2" t="s">
        <v>7</v>
      </c>
      <c r="Q74" s="25" t="s">
        <v>8</v>
      </c>
    </row>
    <row r="75" spans="1:17" ht="60" customHeight="1">
      <c r="A75" s="1">
        <v>1</v>
      </c>
      <c r="B75" s="17" t="s">
        <v>134</v>
      </c>
      <c r="C75" s="3" t="s">
        <v>38</v>
      </c>
      <c r="D75" s="1" t="s">
        <v>30</v>
      </c>
      <c r="E75" s="4">
        <v>47</v>
      </c>
      <c r="F75" s="4">
        <v>48</v>
      </c>
      <c r="G75" s="4">
        <v>42</v>
      </c>
      <c r="H75" s="4">
        <v>45</v>
      </c>
      <c r="I75" s="4">
        <v>0</v>
      </c>
      <c r="J75" s="4">
        <v>47</v>
      </c>
      <c r="K75" s="4">
        <v>0</v>
      </c>
      <c r="L75" s="4">
        <v>50</v>
      </c>
      <c r="M75" s="26">
        <f t="shared" ref="M75:M98" si="15">LARGE(E75:G75,1)+LARGE(E75:G75,2)</f>
        <v>95</v>
      </c>
      <c r="N75" s="27">
        <f t="shared" ref="N75:N98" si="16">LARGE(H75:I75,1)</f>
        <v>45</v>
      </c>
      <c r="O75" s="28">
        <f t="shared" ref="O75:O98" si="17">LARGE(J75:L75,1)+LARGE(J75:L75,2)</f>
        <v>97</v>
      </c>
      <c r="P75" s="4">
        <f t="shared" ref="P75:P98" si="18">LARGE(E75:L75,6)</f>
        <v>42</v>
      </c>
      <c r="Q75" s="5">
        <f t="shared" ref="Q75:Q98" si="19">SUM(M75:P75)</f>
        <v>279</v>
      </c>
    </row>
    <row r="76" spans="1:17" ht="31" customHeight="1">
      <c r="A76" s="1">
        <v>2</v>
      </c>
      <c r="B76" s="17" t="s">
        <v>132</v>
      </c>
      <c r="C76" s="3" t="s">
        <v>126</v>
      </c>
      <c r="D76" s="1" t="s">
        <v>30</v>
      </c>
      <c r="E76" s="4">
        <v>44</v>
      </c>
      <c r="F76" s="4">
        <v>47</v>
      </c>
      <c r="G76" s="4">
        <v>39</v>
      </c>
      <c r="H76" s="4">
        <v>43</v>
      </c>
      <c r="I76" s="4">
        <v>47</v>
      </c>
      <c r="J76" s="4">
        <v>0</v>
      </c>
      <c r="K76" s="4">
        <v>48</v>
      </c>
      <c r="L76" s="4">
        <v>48</v>
      </c>
      <c r="M76" s="26">
        <f t="shared" si="15"/>
        <v>91</v>
      </c>
      <c r="N76" s="27">
        <f t="shared" si="16"/>
        <v>47</v>
      </c>
      <c r="O76" s="28">
        <f t="shared" si="17"/>
        <v>96</v>
      </c>
      <c r="P76" s="4">
        <f t="shared" si="18"/>
        <v>43</v>
      </c>
      <c r="Q76" s="5">
        <f t="shared" si="19"/>
        <v>277</v>
      </c>
    </row>
    <row r="77" spans="1:17" ht="31" customHeight="1">
      <c r="A77" s="1">
        <v>3</v>
      </c>
      <c r="B77" s="17" t="s">
        <v>131</v>
      </c>
      <c r="C77" s="3" t="s">
        <v>127</v>
      </c>
      <c r="D77" s="16" t="s">
        <v>35</v>
      </c>
      <c r="E77" s="4">
        <v>0</v>
      </c>
      <c r="F77" s="4">
        <v>46</v>
      </c>
      <c r="G77" s="4">
        <v>37</v>
      </c>
      <c r="H77" s="4">
        <v>42</v>
      </c>
      <c r="I77" s="4">
        <v>48</v>
      </c>
      <c r="J77" s="4">
        <v>45</v>
      </c>
      <c r="K77" s="4">
        <v>0</v>
      </c>
      <c r="L77" s="4">
        <v>47</v>
      </c>
      <c r="M77" s="26">
        <f t="shared" si="15"/>
        <v>83</v>
      </c>
      <c r="N77" s="27">
        <f t="shared" si="16"/>
        <v>48</v>
      </c>
      <c r="O77" s="28">
        <f t="shared" si="17"/>
        <v>92</v>
      </c>
      <c r="P77" s="4">
        <f t="shared" si="18"/>
        <v>37</v>
      </c>
      <c r="Q77" s="5">
        <f t="shared" si="19"/>
        <v>260</v>
      </c>
    </row>
    <row r="78" spans="1:17" ht="31" customHeight="1">
      <c r="A78" s="1">
        <v>4</v>
      </c>
      <c r="B78" s="33" t="s">
        <v>86</v>
      </c>
      <c r="C78" s="3" t="s">
        <v>71</v>
      </c>
      <c r="D78" s="16" t="s">
        <v>35</v>
      </c>
      <c r="E78" s="4">
        <v>0</v>
      </c>
      <c r="F78" s="4">
        <v>44</v>
      </c>
      <c r="G78" s="4">
        <v>36</v>
      </c>
      <c r="H78" s="4">
        <v>39</v>
      </c>
      <c r="I78" s="4">
        <v>46</v>
      </c>
      <c r="J78" s="4">
        <v>0</v>
      </c>
      <c r="K78" s="4">
        <v>47</v>
      </c>
      <c r="L78" s="4">
        <v>45</v>
      </c>
      <c r="M78" s="26">
        <f t="shared" si="15"/>
        <v>80</v>
      </c>
      <c r="N78" s="27">
        <f t="shared" si="16"/>
        <v>46</v>
      </c>
      <c r="O78" s="28">
        <f t="shared" si="17"/>
        <v>92</v>
      </c>
      <c r="P78" s="4">
        <f t="shared" si="18"/>
        <v>36</v>
      </c>
      <c r="Q78" s="5">
        <f t="shared" si="19"/>
        <v>254</v>
      </c>
    </row>
    <row r="79" spans="1:17" ht="31" customHeight="1">
      <c r="A79" s="1">
        <v>5</v>
      </c>
      <c r="B79" s="17" t="s">
        <v>135</v>
      </c>
      <c r="C79" s="3" t="s">
        <v>124</v>
      </c>
      <c r="D79" s="16" t="s">
        <v>65</v>
      </c>
      <c r="E79" s="4">
        <v>48</v>
      </c>
      <c r="F79" s="4">
        <v>0</v>
      </c>
      <c r="G79" s="4">
        <v>44</v>
      </c>
      <c r="H79" s="4">
        <v>46</v>
      </c>
      <c r="I79" s="4">
        <v>50</v>
      </c>
      <c r="J79" s="4">
        <v>48</v>
      </c>
      <c r="K79" s="4">
        <v>0</v>
      </c>
      <c r="L79" s="4">
        <v>0</v>
      </c>
      <c r="M79" s="26">
        <f t="shared" si="15"/>
        <v>92</v>
      </c>
      <c r="N79" s="27">
        <f t="shared" si="16"/>
        <v>50</v>
      </c>
      <c r="O79" s="28">
        <f t="shared" si="17"/>
        <v>48</v>
      </c>
      <c r="P79" s="4">
        <f t="shared" si="18"/>
        <v>0</v>
      </c>
      <c r="Q79" s="5">
        <f t="shared" si="19"/>
        <v>190</v>
      </c>
    </row>
    <row r="80" spans="1:17" ht="31" customHeight="1">
      <c r="A80" s="1">
        <v>6</v>
      </c>
      <c r="B80" s="17" t="s">
        <v>137</v>
      </c>
      <c r="C80" s="3" t="s">
        <v>123</v>
      </c>
      <c r="D80" s="1" t="s">
        <v>30</v>
      </c>
      <c r="E80" s="4">
        <v>0</v>
      </c>
      <c r="F80" s="4">
        <v>49</v>
      </c>
      <c r="G80" s="4">
        <v>40</v>
      </c>
      <c r="H80" s="4">
        <v>48</v>
      </c>
      <c r="I80" s="4">
        <v>49</v>
      </c>
      <c r="J80" s="4">
        <v>0</v>
      </c>
      <c r="K80" s="4">
        <v>50</v>
      </c>
      <c r="L80" s="4">
        <v>0</v>
      </c>
      <c r="M80" s="26">
        <f t="shared" si="15"/>
        <v>89</v>
      </c>
      <c r="N80" s="27">
        <f t="shared" si="16"/>
        <v>49</v>
      </c>
      <c r="O80" s="28">
        <f t="shared" si="17"/>
        <v>50</v>
      </c>
      <c r="P80" s="4">
        <f t="shared" si="18"/>
        <v>0</v>
      </c>
      <c r="Q80" s="5">
        <f t="shared" si="19"/>
        <v>188</v>
      </c>
    </row>
    <row r="81" spans="1:17" ht="31" customHeight="1">
      <c r="A81" s="1">
        <v>7</v>
      </c>
      <c r="B81" s="17" t="s">
        <v>133</v>
      </c>
      <c r="C81" s="3" t="s">
        <v>125</v>
      </c>
      <c r="D81" s="1" t="s">
        <v>28</v>
      </c>
      <c r="E81" s="4">
        <v>45</v>
      </c>
      <c r="F81" s="4">
        <v>0</v>
      </c>
      <c r="G81" s="4">
        <v>0</v>
      </c>
      <c r="H81" s="4">
        <v>44</v>
      </c>
      <c r="I81" s="4">
        <v>0</v>
      </c>
      <c r="J81" s="4">
        <v>46</v>
      </c>
      <c r="K81" s="4">
        <v>49</v>
      </c>
      <c r="L81" s="4">
        <v>49</v>
      </c>
      <c r="M81" s="26">
        <f t="shared" si="15"/>
        <v>45</v>
      </c>
      <c r="N81" s="27">
        <f t="shared" si="16"/>
        <v>44</v>
      </c>
      <c r="O81" s="28">
        <f t="shared" si="17"/>
        <v>98</v>
      </c>
      <c r="P81" s="4">
        <f t="shared" si="18"/>
        <v>0</v>
      </c>
      <c r="Q81" s="5">
        <f t="shared" si="19"/>
        <v>187</v>
      </c>
    </row>
    <row r="82" spans="1:17" ht="31" customHeight="1">
      <c r="A82" s="1">
        <v>8</v>
      </c>
      <c r="B82" s="17" t="s">
        <v>136</v>
      </c>
      <c r="C82" s="3" t="s">
        <v>122</v>
      </c>
      <c r="D82" s="16" t="s">
        <v>31</v>
      </c>
      <c r="E82" s="4">
        <v>43</v>
      </c>
      <c r="F82" s="4">
        <v>0</v>
      </c>
      <c r="G82" s="4">
        <v>0</v>
      </c>
      <c r="H82" s="4">
        <v>47</v>
      </c>
      <c r="I82" s="4">
        <v>0</v>
      </c>
      <c r="J82" s="4">
        <v>44</v>
      </c>
      <c r="K82" s="4">
        <v>0</v>
      </c>
      <c r="L82" s="4">
        <v>46</v>
      </c>
      <c r="M82" s="26">
        <f t="shared" si="15"/>
        <v>43</v>
      </c>
      <c r="N82" s="27">
        <f t="shared" si="16"/>
        <v>47</v>
      </c>
      <c r="O82" s="28">
        <f t="shared" si="17"/>
        <v>90</v>
      </c>
      <c r="P82" s="4">
        <f t="shared" si="18"/>
        <v>0</v>
      </c>
      <c r="Q82" s="5">
        <f t="shared" si="19"/>
        <v>180</v>
      </c>
    </row>
    <row r="83" spans="1:17" ht="31" customHeight="1">
      <c r="A83" s="1">
        <v>9</v>
      </c>
      <c r="B83" s="33" t="s">
        <v>242</v>
      </c>
      <c r="C83" s="3" t="s">
        <v>243</v>
      </c>
      <c r="D83" s="16" t="s">
        <v>30</v>
      </c>
      <c r="E83" s="4">
        <v>0</v>
      </c>
      <c r="F83" s="4">
        <v>45</v>
      </c>
      <c r="G83" s="4">
        <v>38</v>
      </c>
      <c r="H83" s="4">
        <v>0</v>
      </c>
      <c r="I83" s="4">
        <v>0</v>
      </c>
      <c r="J83" s="4">
        <v>0</v>
      </c>
      <c r="K83" s="4">
        <v>0</v>
      </c>
      <c r="L83" s="4">
        <v>44</v>
      </c>
      <c r="M83" s="26">
        <f t="shared" si="15"/>
        <v>83</v>
      </c>
      <c r="N83" s="27">
        <f t="shared" si="16"/>
        <v>0</v>
      </c>
      <c r="O83" s="28">
        <f t="shared" si="17"/>
        <v>44</v>
      </c>
      <c r="P83" s="4">
        <f t="shared" si="18"/>
        <v>0</v>
      </c>
      <c r="Q83" s="5">
        <f t="shared" si="19"/>
        <v>127</v>
      </c>
    </row>
    <row r="84" spans="1:17" ht="31" customHeight="1">
      <c r="A84" s="1">
        <v>10</v>
      </c>
      <c r="B84" s="17" t="s">
        <v>138</v>
      </c>
      <c r="C84" s="3" t="s">
        <v>75</v>
      </c>
      <c r="D84" s="1" t="s">
        <v>28</v>
      </c>
      <c r="E84" s="4">
        <v>0</v>
      </c>
      <c r="F84" s="4">
        <v>0</v>
      </c>
      <c r="G84" s="4">
        <v>0</v>
      </c>
      <c r="H84" s="4">
        <v>50</v>
      </c>
      <c r="I84" s="4">
        <v>0</v>
      </c>
      <c r="J84" s="4">
        <v>50</v>
      </c>
      <c r="K84" s="4">
        <v>0</v>
      </c>
      <c r="L84" s="4">
        <v>0</v>
      </c>
      <c r="M84" s="26">
        <f t="shared" si="15"/>
        <v>0</v>
      </c>
      <c r="N84" s="27">
        <f t="shared" si="16"/>
        <v>50</v>
      </c>
      <c r="O84" s="28">
        <f t="shared" si="17"/>
        <v>50</v>
      </c>
      <c r="P84" s="4">
        <f t="shared" si="18"/>
        <v>0</v>
      </c>
      <c r="Q84" s="5">
        <f t="shared" si="19"/>
        <v>100</v>
      </c>
    </row>
    <row r="85" spans="1:17" ht="31" customHeight="1">
      <c r="A85" s="1">
        <v>11</v>
      </c>
      <c r="B85" s="3" t="s">
        <v>182</v>
      </c>
      <c r="C85" s="3" t="s">
        <v>183</v>
      </c>
      <c r="D85" s="1" t="s">
        <v>30</v>
      </c>
      <c r="E85" s="4">
        <v>0</v>
      </c>
      <c r="F85" s="4">
        <v>0</v>
      </c>
      <c r="G85" s="4">
        <v>48</v>
      </c>
      <c r="H85" s="4">
        <v>0</v>
      </c>
      <c r="I85" s="4">
        <v>0</v>
      </c>
      <c r="J85" s="4">
        <v>49</v>
      </c>
      <c r="K85" s="4">
        <v>0</v>
      </c>
      <c r="L85" s="4">
        <v>0</v>
      </c>
      <c r="M85" s="26">
        <f t="shared" si="15"/>
        <v>48</v>
      </c>
      <c r="N85" s="27">
        <f t="shared" si="16"/>
        <v>0</v>
      </c>
      <c r="O85" s="28">
        <f t="shared" si="17"/>
        <v>49</v>
      </c>
      <c r="P85" s="4">
        <f t="shared" si="18"/>
        <v>0</v>
      </c>
      <c r="Q85" s="5">
        <f t="shared" si="19"/>
        <v>97</v>
      </c>
    </row>
    <row r="86" spans="1:17" ht="31" customHeight="1">
      <c r="A86" s="1">
        <v>12</v>
      </c>
      <c r="B86" s="3" t="s">
        <v>188</v>
      </c>
      <c r="C86" s="3" t="s">
        <v>80</v>
      </c>
      <c r="D86" s="1" t="s">
        <v>31</v>
      </c>
      <c r="E86" s="4">
        <v>50</v>
      </c>
      <c r="F86" s="4">
        <v>0</v>
      </c>
      <c r="G86" s="4">
        <v>46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26">
        <f t="shared" si="15"/>
        <v>96</v>
      </c>
      <c r="N86" s="27">
        <f t="shared" si="16"/>
        <v>0</v>
      </c>
      <c r="O86" s="28">
        <f t="shared" si="17"/>
        <v>0</v>
      </c>
      <c r="P86" s="4">
        <f t="shared" si="18"/>
        <v>0</v>
      </c>
      <c r="Q86" s="5">
        <f t="shared" si="19"/>
        <v>96</v>
      </c>
    </row>
    <row r="87" spans="1:17" ht="31" customHeight="1">
      <c r="A87" s="1">
        <v>13</v>
      </c>
      <c r="B87" s="17" t="s">
        <v>112</v>
      </c>
      <c r="C87" s="3" t="s">
        <v>122</v>
      </c>
      <c r="D87" s="16" t="s">
        <v>31</v>
      </c>
      <c r="E87" s="4">
        <v>0</v>
      </c>
      <c r="F87" s="4">
        <v>0</v>
      </c>
      <c r="G87" s="4">
        <v>45</v>
      </c>
      <c r="H87" s="4">
        <v>49</v>
      </c>
      <c r="I87" s="4">
        <v>0</v>
      </c>
      <c r="J87" s="4">
        <v>0</v>
      </c>
      <c r="K87" s="4">
        <v>0</v>
      </c>
      <c r="L87" s="4">
        <v>0</v>
      </c>
      <c r="M87" s="26">
        <f t="shared" si="15"/>
        <v>45</v>
      </c>
      <c r="N87" s="27">
        <f t="shared" si="16"/>
        <v>49</v>
      </c>
      <c r="O87" s="28">
        <f t="shared" si="17"/>
        <v>0</v>
      </c>
      <c r="P87" s="4">
        <f t="shared" si="18"/>
        <v>0</v>
      </c>
      <c r="Q87" s="5">
        <f t="shared" si="19"/>
        <v>94</v>
      </c>
    </row>
    <row r="88" spans="1:17" ht="31" customHeight="1">
      <c r="A88" s="1">
        <v>14</v>
      </c>
      <c r="B88" s="3" t="s">
        <v>194</v>
      </c>
      <c r="C88" s="3" t="s">
        <v>99</v>
      </c>
      <c r="D88" s="1" t="s">
        <v>29</v>
      </c>
      <c r="E88" s="4">
        <v>49</v>
      </c>
      <c r="F88" s="4">
        <v>0</v>
      </c>
      <c r="G88" s="4">
        <v>43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26">
        <f t="shared" si="15"/>
        <v>92</v>
      </c>
      <c r="N88" s="27">
        <f t="shared" si="16"/>
        <v>0</v>
      </c>
      <c r="O88" s="28">
        <f t="shared" si="17"/>
        <v>0</v>
      </c>
      <c r="P88" s="4">
        <f t="shared" si="18"/>
        <v>0</v>
      </c>
      <c r="Q88" s="5">
        <f t="shared" si="19"/>
        <v>92</v>
      </c>
    </row>
    <row r="89" spans="1:17" ht="31" customHeight="1">
      <c r="A89" s="1">
        <v>15</v>
      </c>
      <c r="B89" s="3" t="s">
        <v>249</v>
      </c>
      <c r="C89" s="3" t="s">
        <v>250</v>
      </c>
      <c r="D89" s="1" t="s">
        <v>30</v>
      </c>
      <c r="E89" s="4">
        <v>0</v>
      </c>
      <c r="F89" s="4">
        <v>50</v>
      </c>
      <c r="G89" s="4">
        <v>41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26">
        <f t="shared" si="15"/>
        <v>91</v>
      </c>
      <c r="N89" s="27">
        <f t="shared" si="16"/>
        <v>0</v>
      </c>
      <c r="O89" s="28">
        <f t="shared" si="17"/>
        <v>0</v>
      </c>
      <c r="P89" s="4">
        <f t="shared" si="18"/>
        <v>0</v>
      </c>
      <c r="Q89" s="5">
        <f t="shared" si="19"/>
        <v>91</v>
      </c>
    </row>
    <row r="90" spans="1:17" ht="31" customHeight="1">
      <c r="A90" s="1">
        <v>16</v>
      </c>
      <c r="B90" s="3" t="s">
        <v>216</v>
      </c>
      <c r="C90" s="3" t="s">
        <v>217</v>
      </c>
      <c r="D90" s="1" t="s">
        <v>65</v>
      </c>
      <c r="E90" s="4">
        <v>40</v>
      </c>
      <c r="F90" s="4">
        <v>0</v>
      </c>
      <c r="G90" s="4">
        <v>0</v>
      </c>
      <c r="H90" s="4">
        <v>0</v>
      </c>
      <c r="I90" s="4">
        <v>45</v>
      </c>
      <c r="J90" s="4">
        <v>0</v>
      </c>
      <c r="K90" s="4">
        <v>0</v>
      </c>
      <c r="L90" s="4">
        <v>0</v>
      </c>
      <c r="M90" s="26">
        <f t="shared" si="15"/>
        <v>40</v>
      </c>
      <c r="N90" s="27">
        <f t="shared" si="16"/>
        <v>45</v>
      </c>
      <c r="O90" s="28">
        <f t="shared" si="17"/>
        <v>0</v>
      </c>
      <c r="P90" s="4">
        <f t="shared" si="18"/>
        <v>0</v>
      </c>
      <c r="Q90" s="5">
        <f t="shared" si="19"/>
        <v>85</v>
      </c>
    </row>
    <row r="91" spans="1:17" ht="31" customHeight="1">
      <c r="A91" s="1">
        <v>17</v>
      </c>
      <c r="B91" s="19" t="s">
        <v>129</v>
      </c>
      <c r="C91" s="3" t="s">
        <v>108</v>
      </c>
      <c r="D91" s="1" t="s">
        <v>29</v>
      </c>
      <c r="E91" s="4">
        <v>0</v>
      </c>
      <c r="F91" s="4">
        <v>43</v>
      </c>
      <c r="G91" s="4">
        <v>0</v>
      </c>
      <c r="H91" s="4">
        <v>40</v>
      </c>
      <c r="I91" s="4">
        <v>0</v>
      </c>
      <c r="J91" s="4">
        <v>0</v>
      </c>
      <c r="K91" s="4">
        <v>0</v>
      </c>
      <c r="L91" s="4">
        <v>0</v>
      </c>
      <c r="M91" s="26">
        <f t="shared" si="15"/>
        <v>43</v>
      </c>
      <c r="N91" s="27">
        <f t="shared" si="16"/>
        <v>40</v>
      </c>
      <c r="O91" s="28">
        <f t="shared" si="17"/>
        <v>0</v>
      </c>
      <c r="P91" s="4">
        <f t="shared" si="18"/>
        <v>0</v>
      </c>
      <c r="Q91" s="5">
        <f t="shared" si="19"/>
        <v>83</v>
      </c>
    </row>
    <row r="92" spans="1:17" ht="31" customHeight="1">
      <c r="A92" s="1">
        <v>18</v>
      </c>
      <c r="B92" s="17" t="s">
        <v>130</v>
      </c>
      <c r="C92" s="3" t="s">
        <v>128</v>
      </c>
      <c r="D92" s="1" t="s">
        <v>30</v>
      </c>
      <c r="E92" s="4">
        <v>41</v>
      </c>
      <c r="F92" s="4">
        <v>0</v>
      </c>
      <c r="G92" s="4">
        <v>0</v>
      </c>
      <c r="H92" s="4">
        <v>41</v>
      </c>
      <c r="I92" s="4">
        <v>0</v>
      </c>
      <c r="J92" s="4">
        <v>0</v>
      </c>
      <c r="K92" s="4">
        <v>0</v>
      </c>
      <c r="L92" s="4">
        <v>0</v>
      </c>
      <c r="M92" s="26">
        <f t="shared" si="15"/>
        <v>41</v>
      </c>
      <c r="N92" s="27">
        <f t="shared" si="16"/>
        <v>41</v>
      </c>
      <c r="O92" s="28">
        <f t="shared" si="17"/>
        <v>0</v>
      </c>
      <c r="P92" s="4">
        <f t="shared" si="18"/>
        <v>0</v>
      </c>
      <c r="Q92" s="5">
        <f t="shared" si="19"/>
        <v>82</v>
      </c>
    </row>
    <row r="93" spans="1:17" ht="31" customHeight="1">
      <c r="A93" s="1">
        <v>19</v>
      </c>
      <c r="B93" s="3" t="s">
        <v>266</v>
      </c>
      <c r="C93" s="3" t="s">
        <v>173</v>
      </c>
      <c r="D93" s="1" t="s">
        <v>29</v>
      </c>
      <c r="E93" s="4">
        <v>0</v>
      </c>
      <c r="F93" s="4">
        <v>0</v>
      </c>
      <c r="G93" s="4">
        <v>50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26">
        <f t="shared" si="15"/>
        <v>50</v>
      </c>
      <c r="N93" s="27">
        <f t="shared" si="16"/>
        <v>0</v>
      </c>
      <c r="O93" s="28">
        <f t="shared" si="17"/>
        <v>0</v>
      </c>
      <c r="P93" s="4">
        <f t="shared" si="18"/>
        <v>0</v>
      </c>
      <c r="Q93" s="5">
        <f t="shared" si="19"/>
        <v>50</v>
      </c>
    </row>
    <row r="94" spans="1:17" ht="31" customHeight="1">
      <c r="A94" s="1">
        <v>20</v>
      </c>
      <c r="B94" s="3" t="s">
        <v>189</v>
      </c>
      <c r="C94" s="3" t="s">
        <v>265</v>
      </c>
      <c r="D94" s="1" t="s">
        <v>65</v>
      </c>
      <c r="E94" s="4">
        <v>0</v>
      </c>
      <c r="F94" s="4">
        <v>0</v>
      </c>
      <c r="G94" s="4">
        <v>49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26">
        <f t="shared" si="15"/>
        <v>49</v>
      </c>
      <c r="N94" s="27">
        <f t="shared" si="16"/>
        <v>0</v>
      </c>
      <c r="O94" s="28">
        <f t="shared" si="17"/>
        <v>0</v>
      </c>
      <c r="P94" s="4">
        <f t="shared" si="18"/>
        <v>0</v>
      </c>
      <c r="Q94" s="5">
        <f t="shared" si="19"/>
        <v>49</v>
      </c>
    </row>
    <row r="95" spans="1:17" ht="31" customHeight="1">
      <c r="A95" s="1">
        <v>21</v>
      </c>
      <c r="B95" s="3" t="s">
        <v>211</v>
      </c>
      <c r="C95" s="3" t="s">
        <v>80</v>
      </c>
      <c r="D95" s="1" t="s">
        <v>29</v>
      </c>
      <c r="E95" s="4">
        <v>0</v>
      </c>
      <c r="F95" s="4">
        <v>0</v>
      </c>
      <c r="G95" s="4">
        <v>47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26">
        <f t="shared" si="15"/>
        <v>47</v>
      </c>
      <c r="N95" s="27">
        <f t="shared" si="16"/>
        <v>0</v>
      </c>
      <c r="O95" s="28">
        <f t="shared" si="17"/>
        <v>0</v>
      </c>
      <c r="P95" s="4">
        <f t="shared" si="18"/>
        <v>0</v>
      </c>
      <c r="Q95" s="5">
        <f t="shared" si="19"/>
        <v>47</v>
      </c>
    </row>
    <row r="96" spans="1:17" ht="31" customHeight="1">
      <c r="A96" s="1">
        <v>22</v>
      </c>
      <c r="B96" s="3" t="s">
        <v>190</v>
      </c>
      <c r="C96" s="3" t="s">
        <v>195</v>
      </c>
      <c r="D96" s="1" t="s">
        <v>33</v>
      </c>
      <c r="E96" s="4">
        <v>46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26">
        <f t="shared" si="15"/>
        <v>46</v>
      </c>
      <c r="N96" s="27">
        <f t="shared" si="16"/>
        <v>0</v>
      </c>
      <c r="O96" s="28">
        <f t="shared" si="17"/>
        <v>0</v>
      </c>
      <c r="P96" s="4">
        <f t="shared" si="18"/>
        <v>0</v>
      </c>
      <c r="Q96" s="5">
        <f t="shared" si="19"/>
        <v>46</v>
      </c>
    </row>
    <row r="97" spans="1:17" ht="31" customHeight="1">
      <c r="A97" s="1">
        <v>23</v>
      </c>
      <c r="B97" s="3" t="s">
        <v>196</v>
      </c>
      <c r="C97" s="3" t="s">
        <v>197</v>
      </c>
      <c r="D97" s="1" t="s">
        <v>29</v>
      </c>
      <c r="E97" s="4">
        <v>42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26">
        <f t="shared" si="15"/>
        <v>42</v>
      </c>
      <c r="N97" s="27">
        <f t="shared" si="16"/>
        <v>0</v>
      </c>
      <c r="O97" s="28">
        <f t="shared" si="17"/>
        <v>0</v>
      </c>
      <c r="P97" s="4">
        <f t="shared" si="18"/>
        <v>0</v>
      </c>
      <c r="Q97" s="5">
        <f t="shared" si="19"/>
        <v>42</v>
      </c>
    </row>
    <row r="98" spans="1:17" ht="31" customHeight="1">
      <c r="A98" s="1">
        <v>24</v>
      </c>
      <c r="B98" s="3" t="s">
        <v>198</v>
      </c>
      <c r="C98" s="3" t="s">
        <v>199</v>
      </c>
      <c r="D98" s="1" t="s">
        <v>30</v>
      </c>
      <c r="E98" s="4">
        <v>39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26">
        <f t="shared" si="15"/>
        <v>39</v>
      </c>
      <c r="N98" s="27">
        <f t="shared" si="16"/>
        <v>0</v>
      </c>
      <c r="O98" s="28">
        <f t="shared" si="17"/>
        <v>0</v>
      </c>
      <c r="P98" s="4">
        <f t="shared" si="18"/>
        <v>0</v>
      </c>
      <c r="Q98" s="5">
        <f t="shared" si="19"/>
        <v>39</v>
      </c>
    </row>
  </sheetData>
  <sortState xmlns:xlrd2="http://schemas.microsoft.com/office/spreadsheetml/2017/richdata2" ref="A5:Q21">
    <sortCondition descending="1" ref="Q5:Q21"/>
  </sortState>
  <mergeCells count="6">
    <mergeCell ref="A73:Q73"/>
    <mergeCell ref="A47:Q47"/>
    <mergeCell ref="A22:Q22"/>
    <mergeCell ref="A1:Q1"/>
    <mergeCell ref="A2:Q2"/>
    <mergeCell ref="A3:Q3"/>
  </mergeCells>
  <pageMargins left="0.7" right="0.7" top="0.75" bottom="0.75" header="0.3" footer="0.3"/>
  <pageSetup paperSize="9" scale="44" fitToHeight="4" orientation="landscape" horizontalDpi="0" verticalDpi="0"/>
  <rowBreaks count="3" manualBreakCount="3">
    <brk id="21" max="16383" man="1"/>
    <brk id="46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E83B-D426-314A-8D7D-EBA78D7BBA1E}">
  <dimension ref="A1:Q41"/>
  <sheetViews>
    <sheetView tabSelected="1" view="pageBreakPreview" topLeftCell="A4" zoomScale="80" zoomScaleNormal="80" zoomScaleSheetLayoutView="80" workbookViewId="0">
      <selection activeCell="H16" sqref="H16"/>
    </sheetView>
  </sheetViews>
  <sheetFormatPr baseColWidth="10" defaultRowHeight="31" customHeight="1"/>
  <cols>
    <col min="1" max="1" width="6.6640625" customWidth="1"/>
    <col min="2" max="3" width="20" customWidth="1"/>
    <col min="4" max="4" width="15" customWidth="1"/>
    <col min="5" max="12" width="20" customWidth="1"/>
  </cols>
  <sheetData>
    <row r="1" spans="1:17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1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1" customHeight="1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60" customHeight="1">
      <c r="A4" s="2" t="s">
        <v>0</v>
      </c>
      <c r="B4" s="2" t="s">
        <v>1</v>
      </c>
      <c r="C4" s="2" t="s">
        <v>2</v>
      </c>
      <c r="D4" s="2" t="s">
        <v>3</v>
      </c>
      <c r="E4" s="21" t="s">
        <v>175</v>
      </c>
      <c r="F4" s="21" t="s">
        <v>246</v>
      </c>
      <c r="G4" s="21" t="s">
        <v>176</v>
      </c>
      <c r="H4" s="22" t="s">
        <v>177</v>
      </c>
      <c r="I4" s="22" t="s">
        <v>178</v>
      </c>
      <c r="J4" s="23" t="s">
        <v>179</v>
      </c>
      <c r="K4" s="23" t="s">
        <v>180</v>
      </c>
      <c r="L4" s="23" t="s">
        <v>181</v>
      </c>
      <c r="M4" s="7" t="s">
        <v>4</v>
      </c>
      <c r="N4" s="6" t="s">
        <v>5</v>
      </c>
      <c r="O4" s="8" t="s">
        <v>6</v>
      </c>
      <c r="P4" s="2" t="s">
        <v>7</v>
      </c>
      <c r="Q4" s="25" t="s">
        <v>8</v>
      </c>
    </row>
    <row r="5" spans="1:17" ht="31" customHeight="1">
      <c r="A5" s="1">
        <v>1</v>
      </c>
      <c r="B5" s="17" t="s">
        <v>133</v>
      </c>
      <c r="C5" s="3" t="s">
        <v>139</v>
      </c>
      <c r="D5" s="1" t="s">
        <v>28</v>
      </c>
      <c r="E5" s="4">
        <v>50</v>
      </c>
      <c r="F5" s="4">
        <v>50</v>
      </c>
      <c r="G5" s="4">
        <v>50</v>
      </c>
      <c r="H5" s="4">
        <v>50</v>
      </c>
      <c r="I5" s="4">
        <v>50</v>
      </c>
      <c r="J5" s="4">
        <v>50</v>
      </c>
      <c r="K5" s="4">
        <v>50</v>
      </c>
      <c r="L5" s="4">
        <v>50</v>
      </c>
      <c r="M5" s="26">
        <f t="shared" ref="M5:M10" si="0">LARGE(E5:G5,1)+LARGE(E5:G5,2)</f>
        <v>100</v>
      </c>
      <c r="N5" s="27">
        <f t="shared" ref="N5:N10" si="1">LARGE(H5:I5,1)</f>
        <v>50</v>
      </c>
      <c r="O5" s="28">
        <f t="shared" ref="O5:O10" si="2">LARGE(J5:L5,1)+LARGE(J5:L5,2)</f>
        <v>100</v>
      </c>
      <c r="P5" s="4">
        <f t="shared" ref="P5:P10" si="3">LARGE(E5:L5,6)</f>
        <v>50</v>
      </c>
      <c r="Q5" s="5">
        <f t="shared" ref="Q5:Q10" si="4">SUM(M5:P5)</f>
        <v>300</v>
      </c>
    </row>
    <row r="6" spans="1:17" ht="31" customHeight="1">
      <c r="A6" s="1">
        <v>2</v>
      </c>
      <c r="B6" s="18" t="s">
        <v>144</v>
      </c>
      <c r="C6" s="3" t="s">
        <v>140</v>
      </c>
      <c r="D6" s="16" t="s">
        <v>33</v>
      </c>
      <c r="E6" s="4">
        <v>49</v>
      </c>
      <c r="F6" s="4">
        <v>48</v>
      </c>
      <c r="G6" s="4">
        <v>49</v>
      </c>
      <c r="H6" s="4">
        <v>49</v>
      </c>
      <c r="I6" s="4">
        <v>0</v>
      </c>
      <c r="J6" s="4">
        <v>0</v>
      </c>
      <c r="K6" s="4">
        <v>48</v>
      </c>
      <c r="L6" s="4">
        <v>49</v>
      </c>
      <c r="M6" s="26">
        <f t="shared" si="0"/>
        <v>98</v>
      </c>
      <c r="N6" s="27">
        <f t="shared" si="1"/>
        <v>49</v>
      </c>
      <c r="O6" s="28">
        <f t="shared" si="2"/>
        <v>97</v>
      </c>
      <c r="P6" s="4">
        <f t="shared" si="3"/>
        <v>48</v>
      </c>
      <c r="Q6" s="5">
        <f t="shared" si="4"/>
        <v>292</v>
      </c>
    </row>
    <row r="7" spans="1:17" ht="31" customHeight="1">
      <c r="A7" s="1">
        <v>3</v>
      </c>
      <c r="B7" s="17" t="s">
        <v>49</v>
      </c>
      <c r="C7" s="3" t="s">
        <v>142</v>
      </c>
      <c r="D7" s="1" t="s">
        <v>28</v>
      </c>
      <c r="E7" s="4">
        <v>48</v>
      </c>
      <c r="F7" s="4">
        <v>47</v>
      </c>
      <c r="G7" s="4">
        <v>48</v>
      </c>
      <c r="H7" s="4">
        <v>47</v>
      </c>
      <c r="I7" s="4">
        <v>49</v>
      </c>
      <c r="J7" s="4">
        <v>49</v>
      </c>
      <c r="K7" s="4">
        <v>49</v>
      </c>
      <c r="L7" s="4">
        <v>0</v>
      </c>
      <c r="M7" s="26">
        <f t="shared" si="0"/>
        <v>96</v>
      </c>
      <c r="N7" s="27">
        <f t="shared" si="1"/>
        <v>49</v>
      </c>
      <c r="O7" s="28">
        <f t="shared" si="2"/>
        <v>98</v>
      </c>
      <c r="P7" s="4">
        <f t="shared" si="3"/>
        <v>47</v>
      </c>
      <c r="Q7" s="5">
        <f t="shared" si="4"/>
        <v>290</v>
      </c>
    </row>
    <row r="8" spans="1:17" ht="31" customHeight="1">
      <c r="A8" s="1">
        <v>4</v>
      </c>
      <c r="B8" s="3" t="s">
        <v>184</v>
      </c>
      <c r="C8" s="3" t="s">
        <v>185</v>
      </c>
      <c r="D8" s="1" t="s">
        <v>39</v>
      </c>
      <c r="E8" s="4">
        <v>47</v>
      </c>
      <c r="F8" s="4">
        <v>49</v>
      </c>
      <c r="G8" s="4">
        <v>0</v>
      </c>
      <c r="H8" s="4">
        <v>0</v>
      </c>
      <c r="I8" s="4">
        <v>48</v>
      </c>
      <c r="J8" s="4">
        <v>48</v>
      </c>
      <c r="K8" s="4">
        <v>0</v>
      </c>
      <c r="L8" s="4">
        <v>48</v>
      </c>
      <c r="M8" s="26">
        <f t="shared" si="0"/>
        <v>96</v>
      </c>
      <c r="N8" s="27">
        <f t="shared" si="1"/>
        <v>48</v>
      </c>
      <c r="O8" s="28">
        <f t="shared" si="2"/>
        <v>96</v>
      </c>
      <c r="P8" s="4">
        <f t="shared" si="3"/>
        <v>0</v>
      </c>
      <c r="Q8" s="5">
        <f t="shared" si="4"/>
        <v>240</v>
      </c>
    </row>
    <row r="9" spans="1:17" ht="31" customHeight="1">
      <c r="A9" s="1">
        <v>5</v>
      </c>
      <c r="B9" s="17" t="s">
        <v>244</v>
      </c>
      <c r="C9" s="3" t="s">
        <v>245</v>
      </c>
      <c r="D9" s="1" t="s">
        <v>39</v>
      </c>
      <c r="E9" s="4">
        <v>0</v>
      </c>
      <c r="F9" s="4">
        <v>46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47</v>
      </c>
      <c r="M9" s="26">
        <f t="shared" si="0"/>
        <v>46</v>
      </c>
      <c r="N9" s="27">
        <f t="shared" si="1"/>
        <v>0</v>
      </c>
      <c r="O9" s="28">
        <f t="shared" si="2"/>
        <v>47</v>
      </c>
      <c r="P9" s="4">
        <f t="shared" si="3"/>
        <v>0</v>
      </c>
      <c r="Q9" s="5">
        <f t="shared" si="4"/>
        <v>93</v>
      </c>
    </row>
    <row r="10" spans="1:17" ht="31" customHeight="1">
      <c r="A10" s="1">
        <v>6</v>
      </c>
      <c r="B10" s="17" t="s">
        <v>143</v>
      </c>
      <c r="C10" s="3" t="s">
        <v>141</v>
      </c>
      <c r="D10" s="1" t="s">
        <v>30</v>
      </c>
      <c r="E10" s="4">
        <v>0</v>
      </c>
      <c r="F10" s="4">
        <v>0</v>
      </c>
      <c r="G10" s="4">
        <v>0</v>
      </c>
      <c r="H10" s="4">
        <v>48</v>
      </c>
      <c r="I10" s="4">
        <v>0</v>
      </c>
      <c r="J10" s="4">
        <v>0</v>
      </c>
      <c r="K10" s="4">
        <v>0</v>
      </c>
      <c r="L10" s="4">
        <v>0</v>
      </c>
      <c r="M10" s="26">
        <f t="shared" si="0"/>
        <v>0</v>
      </c>
      <c r="N10" s="27">
        <f t="shared" si="1"/>
        <v>48</v>
      </c>
      <c r="O10" s="28">
        <f t="shared" si="2"/>
        <v>0</v>
      </c>
      <c r="P10" s="4">
        <f t="shared" si="3"/>
        <v>0</v>
      </c>
      <c r="Q10" s="5">
        <f t="shared" si="4"/>
        <v>48</v>
      </c>
    </row>
    <row r="11" spans="1:17" ht="31" customHeight="1">
      <c r="A11" s="35" t="s">
        <v>16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60" customHeight="1">
      <c r="A12" s="2" t="s">
        <v>0</v>
      </c>
      <c r="B12" s="2" t="s">
        <v>1</v>
      </c>
      <c r="C12" s="2" t="s">
        <v>2</v>
      </c>
      <c r="D12" s="2" t="s">
        <v>3</v>
      </c>
      <c r="E12" s="21" t="s">
        <v>175</v>
      </c>
      <c r="F12" s="21" t="s">
        <v>246</v>
      </c>
      <c r="G12" s="21" t="s">
        <v>176</v>
      </c>
      <c r="H12" s="22" t="s">
        <v>177</v>
      </c>
      <c r="I12" s="22" t="s">
        <v>178</v>
      </c>
      <c r="J12" s="23" t="s">
        <v>179</v>
      </c>
      <c r="K12" s="23" t="s">
        <v>180</v>
      </c>
      <c r="L12" s="23" t="s">
        <v>181</v>
      </c>
      <c r="M12" s="7" t="s">
        <v>4</v>
      </c>
      <c r="N12" s="6" t="s">
        <v>5</v>
      </c>
      <c r="O12" s="8" t="s">
        <v>6</v>
      </c>
      <c r="P12" s="2" t="s">
        <v>7</v>
      </c>
      <c r="Q12" s="25" t="s">
        <v>8</v>
      </c>
    </row>
    <row r="13" spans="1:17" ht="31" customHeight="1">
      <c r="A13" s="1">
        <v>1</v>
      </c>
      <c r="B13" s="3" t="s">
        <v>205</v>
      </c>
      <c r="C13" s="3" t="s">
        <v>206</v>
      </c>
      <c r="D13" s="1" t="s">
        <v>39</v>
      </c>
      <c r="E13" s="4">
        <v>50</v>
      </c>
      <c r="F13" s="4">
        <v>50</v>
      </c>
      <c r="G13" s="4">
        <v>50</v>
      </c>
      <c r="H13" s="4">
        <v>0</v>
      </c>
      <c r="I13" s="4">
        <v>50</v>
      </c>
      <c r="J13" s="4">
        <v>0</v>
      </c>
      <c r="K13" s="4">
        <v>47</v>
      </c>
      <c r="L13" s="4">
        <v>46</v>
      </c>
      <c r="M13" s="26">
        <f t="shared" ref="M13:M19" si="5">LARGE(E13:G13,1)+LARGE(E13:G13,2)</f>
        <v>100</v>
      </c>
      <c r="N13" s="27">
        <f t="shared" ref="N13:N19" si="6">LARGE(H13:I13,1)</f>
        <v>50</v>
      </c>
      <c r="O13" s="28">
        <f t="shared" ref="O13:O19" si="7">LARGE(J13:L13,1)+LARGE(J13:L13,2)</f>
        <v>93</v>
      </c>
      <c r="P13" s="4">
        <f t="shared" ref="P13:P19" si="8">LARGE(E13:L13,6)</f>
        <v>46</v>
      </c>
      <c r="Q13" s="5">
        <f t="shared" ref="Q13:Q19" si="9">SUM(M13:P13)</f>
        <v>289</v>
      </c>
    </row>
    <row r="14" spans="1:17" ht="31" customHeight="1">
      <c r="A14" s="1">
        <v>2</v>
      </c>
      <c r="B14" s="3" t="s">
        <v>207</v>
      </c>
      <c r="C14" s="3" t="s">
        <v>208</v>
      </c>
      <c r="D14" s="1" t="s">
        <v>33</v>
      </c>
      <c r="E14" s="4">
        <v>48</v>
      </c>
      <c r="F14" s="4">
        <v>48</v>
      </c>
      <c r="G14" s="4">
        <v>48</v>
      </c>
      <c r="H14" s="4">
        <v>0</v>
      </c>
      <c r="I14" s="4">
        <v>49</v>
      </c>
      <c r="J14" s="4">
        <v>0</v>
      </c>
      <c r="K14" s="4">
        <v>45</v>
      </c>
      <c r="L14" s="4">
        <v>48</v>
      </c>
      <c r="M14" s="26">
        <f t="shared" si="5"/>
        <v>96</v>
      </c>
      <c r="N14" s="27">
        <f t="shared" si="6"/>
        <v>49</v>
      </c>
      <c r="O14" s="28">
        <f t="shared" si="7"/>
        <v>93</v>
      </c>
      <c r="P14" s="4">
        <f t="shared" si="8"/>
        <v>45</v>
      </c>
      <c r="Q14" s="5">
        <f t="shared" si="9"/>
        <v>283</v>
      </c>
    </row>
    <row r="15" spans="1:17" ht="31" customHeight="1">
      <c r="A15" s="1">
        <v>3</v>
      </c>
      <c r="B15" s="17" t="s">
        <v>147</v>
      </c>
      <c r="C15" s="3" t="s">
        <v>145</v>
      </c>
      <c r="D15" s="1" t="s">
        <v>39</v>
      </c>
      <c r="E15" s="4">
        <v>49</v>
      </c>
      <c r="F15" s="4">
        <v>0</v>
      </c>
      <c r="G15" s="4">
        <v>49</v>
      </c>
      <c r="H15" s="4">
        <v>50</v>
      </c>
      <c r="I15" s="4">
        <v>0</v>
      </c>
      <c r="J15" s="4">
        <v>0</v>
      </c>
      <c r="K15" s="4">
        <v>50</v>
      </c>
      <c r="L15" s="4">
        <v>49</v>
      </c>
      <c r="M15" s="26">
        <f t="shared" si="5"/>
        <v>98</v>
      </c>
      <c r="N15" s="27">
        <f t="shared" si="6"/>
        <v>50</v>
      </c>
      <c r="O15" s="28">
        <f t="shared" si="7"/>
        <v>99</v>
      </c>
      <c r="P15" s="4">
        <f t="shared" si="8"/>
        <v>0</v>
      </c>
      <c r="Q15" s="5">
        <f t="shared" si="9"/>
        <v>247</v>
      </c>
    </row>
    <row r="16" spans="1:17" ht="31" customHeight="1">
      <c r="A16" s="1">
        <v>4</v>
      </c>
      <c r="B16" s="17" t="s">
        <v>148</v>
      </c>
      <c r="C16" s="3" t="s">
        <v>146</v>
      </c>
      <c r="D16" s="16" t="s">
        <v>33</v>
      </c>
      <c r="E16" s="4">
        <v>0</v>
      </c>
      <c r="F16" s="4">
        <v>47</v>
      </c>
      <c r="G16" s="4">
        <v>0</v>
      </c>
      <c r="H16" s="4">
        <v>49</v>
      </c>
      <c r="I16" s="4">
        <v>0</v>
      </c>
      <c r="J16" s="4">
        <v>0</v>
      </c>
      <c r="K16" s="4">
        <v>49</v>
      </c>
      <c r="L16" s="4">
        <v>47</v>
      </c>
      <c r="M16" s="26">
        <f t="shared" si="5"/>
        <v>47</v>
      </c>
      <c r="N16" s="27">
        <f t="shared" si="6"/>
        <v>49</v>
      </c>
      <c r="O16" s="28">
        <f t="shared" si="7"/>
        <v>96</v>
      </c>
      <c r="P16" s="4">
        <f t="shared" si="8"/>
        <v>0</v>
      </c>
      <c r="Q16" s="5">
        <f t="shared" si="9"/>
        <v>192</v>
      </c>
    </row>
    <row r="17" spans="1:17" ht="31" customHeight="1">
      <c r="A17" s="1">
        <v>5</v>
      </c>
      <c r="B17" s="3" t="s">
        <v>227</v>
      </c>
      <c r="C17" s="3" t="s">
        <v>228</v>
      </c>
      <c r="D17" s="1" t="s">
        <v>39</v>
      </c>
      <c r="E17" s="4">
        <v>0</v>
      </c>
      <c r="F17" s="4">
        <v>49</v>
      </c>
      <c r="G17" s="4">
        <v>0</v>
      </c>
      <c r="H17" s="4">
        <v>0</v>
      </c>
      <c r="I17" s="4">
        <v>0</v>
      </c>
      <c r="J17" s="4">
        <v>0</v>
      </c>
      <c r="K17" s="4">
        <v>46</v>
      </c>
      <c r="L17" s="4">
        <v>50</v>
      </c>
      <c r="M17" s="26">
        <f t="shared" si="5"/>
        <v>49</v>
      </c>
      <c r="N17" s="27">
        <f t="shared" si="6"/>
        <v>0</v>
      </c>
      <c r="O17" s="28">
        <f t="shared" si="7"/>
        <v>96</v>
      </c>
      <c r="P17" s="4">
        <f t="shared" si="8"/>
        <v>0</v>
      </c>
      <c r="Q17" s="5">
        <f t="shared" si="9"/>
        <v>145</v>
      </c>
    </row>
    <row r="18" spans="1:17" ht="31" customHeight="1">
      <c r="A18" s="1">
        <v>6</v>
      </c>
      <c r="B18" s="3" t="s">
        <v>225</v>
      </c>
      <c r="C18" s="3" t="s">
        <v>226</v>
      </c>
      <c r="D18" s="1" t="s">
        <v>222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48</v>
      </c>
      <c r="L18" s="4">
        <v>45</v>
      </c>
      <c r="M18" s="26">
        <f t="shared" si="5"/>
        <v>0</v>
      </c>
      <c r="N18" s="27">
        <f t="shared" si="6"/>
        <v>0</v>
      </c>
      <c r="O18" s="28">
        <f t="shared" si="7"/>
        <v>93</v>
      </c>
      <c r="P18" s="4">
        <f t="shared" si="8"/>
        <v>0</v>
      </c>
      <c r="Q18" s="5">
        <f t="shared" si="9"/>
        <v>93</v>
      </c>
    </row>
    <row r="19" spans="1:17" ht="31" customHeight="1">
      <c r="A19" s="1">
        <v>7</v>
      </c>
      <c r="B19" s="3" t="s">
        <v>209</v>
      </c>
      <c r="C19" s="3" t="s">
        <v>210</v>
      </c>
      <c r="D19" s="1" t="s">
        <v>28</v>
      </c>
      <c r="E19" s="4">
        <v>47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26">
        <f t="shared" si="5"/>
        <v>47</v>
      </c>
      <c r="N19" s="27">
        <f t="shared" si="6"/>
        <v>0</v>
      </c>
      <c r="O19" s="28">
        <f t="shared" si="7"/>
        <v>0</v>
      </c>
      <c r="P19" s="4">
        <f t="shared" si="8"/>
        <v>0</v>
      </c>
      <c r="Q19" s="5">
        <f t="shared" si="9"/>
        <v>47</v>
      </c>
    </row>
    <row r="20" spans="1:17" ht="31" customHeight="1">
      <c r="A20" s="35" t="s">
        <v>12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60" customHeight="1">
      <c r="A21" s="2" t="s">
        <v>0</v>
      </c>
      <c r="B21" s="2" t="s">
        <v>1</v>
      </c>
      <c r="C21" s="2" t="s">
        <v>2</v>
      </c>
      <c r="D21" s="2" t="s">
        <v>3</v>
      </c>
      <c r="E21" s="21" t="s">
        <v>175</v>
      </c>
      <c r="F21" s="21" t="s">
        <v>246</v>
      </c>
      <c r="G21" s="21" t="s">
        <v>176</v>
      </c>
      <c r="H21" s="22" t="s">
        <v>177</v>
      </c>
      <c r="I21" s="22" t="s">
        <v>178</v>
      </c>
      <c r="J21" s="23" t="s">
        <v>179</v>
      </c>
      <c r="K21" s="23" t="s">
        <v>180</v>
      </c>
      <c r="L21" s="23" t="s">
        <v>181</v>
      </c>
      <c r="M21" s="7" t="s">
        <v>4</v>
      </c>
      <c r="N21" s="6" t="s">
        <v>5</v>
      </c>
      <c r="O21" s="8" t="s">
        <v>6</v>
      </c>
      <c r="P21" s="2" t="s">
        <v>7</v>
      </c>
      <c r="Q21" s="25" t="s">
        <v>8</v>
      </c>
    </row>
    <row r="22" spans="1:17" ht="31" customHeight="1">
      <c r="A22" s="1">
        <v>1</v>
      </c>
      <c r="B22" s="17" t="s">
        <v>269</v>
      </c>
      <c r="C22" s="3" t="s">
        <v>150</v>
      </c>
      <c r="D22" s="1" t="s">
        <v>30</v>
      </c>
      <c r="E22" s="4">
        <v>46</v>
      </c>
      <c r="F22" s="4">
        <v>49</v>
      </c>
      <c r="G22" s="4">
        <v>46</v>
      </c>
      <c r="H22" s="4">
        <v>49</v>
      </c>
      <c r="I22" s="4">
        <v>0</v>
      </c>
      <c r="J22" s="4">
        <v>0</v>
      </c>
      <c r="K22" s="4">
        <v>47</v>
      </c>
      <c r="L22" s="4">
        <v>49</v>
      </c>
      <c r="M22" s="26">
        <f t="shared" ref="M22:M33" si="10">LARGE(E22:G22,1)+LARGE(E22:G22,2)</f>
        <v>95</v>
      </c>
      <c r="N22" s="27">
        <f t="shared" ref="N22:N33" si="11">LARGE(H22:I22,1)</f>
        <v>49</v>
      </c>
      <c r="O22" s="28">
        <f t="shared" ref="O22:O33" si="12">LARGE(J22:L22,1)+LARGE(J22:L22,2)</f>
        <v>96</v>
      </c>
      <c r="P22" s="4">
        <f t="shared" ref="P22:P33" si="13">LARGE(E22:L22,6)</f>
        <v>46</v>
      </c>
      <c r="Q22" s="5">
        <f t="shared" ref="Q22:Q33" si="14">SUM(M22:P22)</f>
        <v>286</v>
      </c>
    </row>
    <row r="23" spans="1:17" ht="31" customHeight="1">
      <c r="A23" s="1">
        <v>2</v>
      </c>
      <c r="B23" s="17" t="s">
        <v>187</v>
      </c>
      <c r="C23" s="3" t="s">
        <v>151</v>
      </c>
      <c r="D23" s="1" t="s">
        <v>39</v>
      </c>
      <c r="E23" s="4">
        <v>50</v>
      </c>
      <c r="F23" s="4">
        <v>0</v>
      </c>
      <c r="G23" s="4">
        <v>44</v>
      </c>
      <c r="H23" s="4">
        <v>48</v>
      </c>
      <c r="I23" s="4">
        <v>0</v>
      </c>
      <c r="J23" s="4">
        <v>49</v>
      </c>
      <c r="K23" s="4">
        <v>50</v>
      </c>
      <c r="L23" s="4">
        <v>45</v>
      </c>
      <c r="M23" s="26">
        <f t="shared" si="10"/>
        <v>94</v>
      </c>
      <c r="N23" s="27">
        <f t="shared" si="11"/>
        <v>48</v>
      </c>
      <c r="O23" s="28">
        <f t="shared" si="12"/>
        <v>99</v>
      </c>
      <c r="P23" s="4">
        <f t="shared" si="13"/>
        <v>44</v>
      </c>
      <c r="Q23" s="5">
        <f t="shared" si="14"/>
        <v>285</v>
      </c>
    </row>
    <row r="24" spans="1:17" ht="31" customHeight="1">
      <c r="A24" s="1">
        <v>3</v>
      </c>
      <c r="B24" s="3" t="s">
        <v>203</v>
      </c>
      <c r="C24" s="3" t="s">
        <v>204</v>
      </c>
      <c r="D24" s="1" t="s">
        <v>30</v>
      </c>
      <c r="E24" s="4">
        <v>44</v>
      </c>
      <c r="F24" s="4">
        <v>47</v>
      </c>
      <c r="G24" s="4">
        <v>45</v>
      </c>
      <c r="H24" s="4">
        <v>0</v>
      </c>
      <c r="I24" s="4">
        <v>0</v>
      </c>
      <c r="J24" s="4">
        <v>0</v>
      </c>
      <c r="K24" s="4">
        <v>49</v>
      </c>
      <c r="L24" s="4">
        <v>47</v>
      </c>
      <c r="M24" s="26">
        <f t="shared" si="10"/>
        <v>92</v>
      </c>
      <c r="N24" s="27">
        <f t="shared" si="11"/>
        <v>0</v>
      </c>
      <c r="O24" s="28">
        <f t="shared" si="12"/>
        <v>96</v>
      </c>
      <c r="P24" s="4">
        <f t="shared" si="13"/>
        <v>0</v>
      </c>
      <c r="Q24" s="5">
        <f t="shared" si="14"/>
        <v>188</v>
      </c>
    </row>
    <row r="25" spans="1:17" ht="31" customHeight="1">
      <c r="A25" s="1">
        <v>4</v>
      </c>
      <c r="B25" s="3" t="s">
        <v>201</v>
      </c>
      <c r="C25" s="3" t="s">
        <v>202</v>
      </c>
      <c r="D25" s="1" t="s">
        <v>30</v>
      </c>
      <c r="E25" s="4">
        <v>47</v>
      </c>
      <c r="F25" s="4">
        <v>48</v>
      </c>
      <c r="G25" s="4">
        <v>47</v>
      </c>
      <c r="H25" s="4">
        <v>0</v>
      </c>
      <c r="I25" s="4">
        <v>0</v>
      </c>
      <c r="J25" s="4">
        <v>0</v>
      </c>
      <c r="K25" s="4">
        <v>46</v>
      </c>
      <c r="L25" s="4">
        <v>46</v>
      </c>
      <c r="M25" s="26">
        <f t="shared" si="10"/>
        <v>95</v>
      </c>
      <c r="N25" s="27">
        <f t="shared" si="11"/>
        <v>0</v>
      </c>
      <c r="O25" s="28">
        <f t="shared" si="12"/>
        <v>92</v>
      </c>
      <c r="P25" s="4">
        <f t="shared" si="13"/>
        <v>0</v>
      </c>
      <c r="Q25" s="5">
        <f t="shared" si="14"/>
        <v>187</v>
      </c>
    </row>
    <row r="26" spans="1:17" ht="31" customHeight="1">
      <c r="A26" s="1">
        <v>5</v>
      </c>
      <c r="B26" s="17" t="s">
        <v>157</v>
      </c>
      <c r="C26" s="3" t="s">
        <v>149</v>
      </c>
      <c r="D26" s="1" t="s">
        <v>30</v>
      </c>
      <c r="E26" s="4">
        <v>0</v>
      </c>
      <c r="F26" s="4">
        <v>50</v>
      </c>
      <c r="G26" s="4">
        <v>50</v>
      </c>
      <c r="H26" s="4">
        <v>50</v>
      </c>
      <c r="I26" s="4">
        <v>0</v>
      </c>
      <c r="J26" s="4">
        <v>0</v>
      </c>
      <c r="K26" s="4">
        <v>0</v>
      </c>
      <c r="L26" s="4">
        <v>0</v>
      </c>
      <c r="M26" s="26">
        <f t="shared" si="10"/>
        <v>100</v>
      </c>
      <c r="N26" s="27">
        <f t="shared" si="11"/>
        <v>50</v>
      </c>
      <c r="O26" s="28">
        <f t="shared" si="12"/>
        <v>0</v>
      </c>
      <c r="P26" s="4">
        <f t="shared" si="13"/>
        <v>0</v>
      </c>
      <c r="Q26" s="5">
        <f t="shared" si="14"/>
        <v>150</v>
      </c>
    </row>
    <row r="27" spans="1:17" ht="31" customHeight="1">
      <c r="A27" s="1">
        <v>6</v>
      </c>
      <c r="B27" s="3" t="s">
        <v>114</v>
      </c>
      <c r="C27" s="3" t="s">
        <v>186</v>
      </c>
      <c r="D27" s="1" t="s">
        <v>31</v>
      </c>
      <c r="E27" s="4">
        <v>0</v>
      </c>
      <c r="F27" s="4">
        <v>0</v>
      </c>
      <c r="G27" s="4">
        <v>49</v>
      </c>
      <c r="H27" s="4">
        <v>0</v>
      </c>
      <c r="I27" s="4">
        <v>0</v>
      </c>
      <c r="J27" s="4">
        <v>50</v>
      </c>
      <c r="K27" s="4">
        <v>0</v>
      </c>
      <c r="L27" s="4">
        <v>50</v>
      </c>
      <c r="M27" s="26">
        <f t="shared" si="10"/>
        <v>49</v>
      </c>
      <c r="N27" s="27">
        <f t="shared" si="11"/>
        <v>0</v>
      </c>
      <c r="O27" s="28">
        <f t="shared" si="12"/>
        <v>100</v>
      </c>
      <c r="P27" s="4">
        <f t="shared" si="13"/>
        <v>0</v>
      </c>
      <c r="Q27" s="5">
        <f t="shared" si="14"/>
        <v>149</v>
      </c>
    </row>
    <row r="28" spans="1:17" ht="31" customHeight="1">
      <c r="A28" s="1">
        <v>7</v>
      </c>
      <c r="B28" s="17" t="s">
        <v>159</v>
      </c>
      <c r="C28" s="3" t="s">
        <v>152</v>
      </c>
      <c r="D28" s="16" t="s">
        <v>31</v>
      </c>
      <c r="E28" s="4">
        <v>49</v>
      </c>
      <c r="F28" s="4">
        <v>0</v>
      </c>
      <c r="G28" s="4">
        <v>0</v>
      </c>
      <c r="H28" s="4">
        <v>47</v>
      </c>
      <c r="I28" s="4">
        <v>0</v>
      </c>
      <c r="J28" s="4">
        <v>0</v>
      </c>
      <c r="K28" s="4">
        <v>0</v>
      </c>
      <c r="L28" s="4">
        <v>48</v>
      </c>
      <c r="M28" s="26">
        <f t="shared" si="10"/>
        <v>49</v>
      </c>
      <c r="N28" s="27">
        <f t="shared" si="11"/>
        <v>47</v>
      </c>
      <c r="O28" s="28">
        <f t="shared" si="12"/>
        <v>48</v>
      </c>
      <c r="P28" s="4">
        <f t="shared" si="13"/>
        <v>0</v>
      </c>
      <c r="Q28" s="5">
        <f t="shared" si="14"/>
        <v>144</v>
      </c>
    </row>
    <row r="29" spans="1:17" ht="31" customHeight="1">
      <c r="A29" s="1">
        <v>8</v>
      </c>
      <c r="B29" s="3" t="s">
        <v>200</v>
      </c>
      <c r="C29" s="3" t="s">
        <v>139</v>
      </c>
      <c r="D29" s="1" t="s">
        <v>39</v>
      </c>
      <c r="E29" s="4">
        <v>48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48</v>
      </c>
      <c r="L29" s="4">
        <v>44</v>
      </c>
      <c r="M29" s="26">
        <f t="shared" si="10"/>
        <v>48</v>
      </c>
      <c r="N29" s="27">
        <f t="shared" si="11"/>
        <v>0</v>
      </c>
      <c r="O29" s="28">
        <f t="shared" si="12"/>
        <v>92</v>
      </c>
      <c r="P29" s="4">
        <f t="shared" si="13"/>
        <v>0</v>
      </c>
      <c r="Q29" s="5">
        <f t="shared" si="14"/>
        <v>140</v>
      </c>
    </row>
    <row r="30" spans="1:17" ht="31" customHeight="1">
      <c r="A30" s="1">
        <v>9</v>
      </c>
      <c r="B30" s="17" t="s">
        <v>163</v>
      </c>
      <c r="C30" s="3" t="s">
        <v>156</v>
      </c>
      <c r="D30" s="16" t="s">
        <v>33</v>
      </c>
      <c r="E30" s="4">
        <v>45</v>
      </c>
      <c r="F30" s="4">
        <v>46</v>
      </c>
      <c r="G30" s="4">
        <v>43</v>
      </c>
      <c r="H30" s="4">
        <v>43</v>
      </c>
      <c r="I30" s="4">
        <v>0</v>
      </c>
      <c r="J30" s="4">
        <v>0</v>
      </c>
      <c r="K30" s="4">
        <v>0</v>
      </c>
      <c r="L30" s="4">
        <v>0</v>
      </c>
      <c r="M30" s="26">
        <f t="shared" si="10"/>
        <v>91</v>
      </c>
      <c r="N30" s="27">
        <f t="shared" si="11"/>
        <v>43</v>
      </c>
      <c r="O30" s="28">
        <f t="shared" si="12"/>
        <v>0</v>
      </c>
      <c r="P30" s="4">
        <f t="shared" si="13"/>
        <v>0</v>
      </c>
      <c r="Q30" s="5">
        <f t="shared" si="14"/>
        <v>134</v>
      </c>
    </row>
    <row r="31" spans="1:17" ht="31" customHeight="1">
      <c r="A31" s="1">
        <v>10</v>
      </c>
      <c r="B31" s="17" t="s">
        <v>162</v>
      </c>
      <c r="C31" s="3" t="s">
        <v>155</v>
      </c>
      <c r="D31" s="1" t="s">
        <v>28</v>
      </c>
      <c r="E31" s="4">
        <v>0</v>
      </c>
      <c r="F31" s="4">
        <v>0</v>
      </c>
      <c r="G31" s="4">
        <v>0</v>
      </c>
      <c r="H31" s="4">
        <v>44</v>
      </c>
      <c r="I31" s="4">
        <v>0</v>
      </c>
      <c r="J31" s="4">
        <v>48</v>
      </c>
      <c r="K31" s="4">
        <v>0</v>
      </c>
      <c r="L31" s="4">
        <v>0</v>
      </c>
      <c r="M31" s="26">
        <f t="shared" si="10"/>
        <v>0</v>
      </c>
      <c r="N31" s="27">
        <f t="shared" si="11"/>
        <v>44</v>
      </c>
      <c r="O31" s="28">
        <f t="shared" si="12"/>
        <v>48</v>
      </c>
      <c r="P31" s="4">
        <f t="shared" si="13"/>
        <v>0</v>
      </c>
      <c r="Q31" s="5">
        <f t="shared" si="14"/>
        <v>92</v>
      </c>
    </row>
    <row r="32" spans="1:17" ht="31" customHeight="1">
      <c r="A32" s="1">
        <v>11</v>
      </c>
      <c r="B32" s="17" t="s">
        <v>160</v>
      </c>
      <c r="C32" s="3" t="s">
        <v>153</v>
      </c>
      <c r="D32" s="16" t="s">
        <v>31</v>
      </c>
      <c r="E32" s="4">
        <v>0</v>
      </c>
      <c r="F32" s="4">
        <v>0</v>
      </c>
      <c r="G32" s="4">
        <v>0</v>
      </c>
      <c r="H32" s="4">
        <v>46</v>
      </c>
      <c r="I32" s="4">
        <v>0</v>
      </c>
      <c r="J32" s="4">
        <v>0</v>
      </c>
      <c r="K32" s="4">
        <v>0</v>
      </c>
      <c r="L32" s="4">
        <v>0</v>
      </c>
      <c r="M32" s="26">
        <f t="shared" si="10"/>
        <v>0</v>
      </c>
      <c r="N32" s="27">
        <f t="shared" si="11"/>
        <v>46</v>
      </c>
      <c r="O32" s="28">
        <f t="shared" si="12"/>
        <v>0</v>
      </c>
      <c r="P32" s="4">
        <f t="shared" si="13"/>
        <v>0</v>
      </c>
      <c r="Q32" s="5">
        <f t="shared" si="14"/>
        <v>46</v>
      </c>
    </row>
    <row r="33" spans="1:17" ht="31" customHeight="1">
      <c r="A33" s="1">
        <v>12</v>
      </c>
      <c r="B33" s="17" t="s">
        <v>161</v>
      </c>
      <c r="C33" s="3" t="s">
        <v>154</v>
      </c>
      <c r="D33" s="16" t="s">
        <v>33</v>
      </c>
      <c r="E33" s="4">
        <v>0</v>
      </c>
      <c r="F33" s="4">
        <v>0</v>
      </c>
      <c r="G33" s="4">
        <v>0</v>
      </c>
      <c r="H33" s="4">
        <v>45</v>
      </c>
      <c r="I33" s="4">
        <v>0</v>
      </c>
      <c r="J33" s="4">
        <v>0</v>
      </c>
      <c r="K33" s="4">
        <v>0</v>
      </c>
      <c r="L33" s="4">
        <v>0</v>
      </c>
      <c r="M33" s="26">
        <f t="shared" si="10"/>
        <v>0</v>
      </c>
      <c r="N33" s="27">
        <f t="shared" si="11"/>
        <v>45</v>
      </c>
      <c r="O33" s="28">
        <f t="shared" si="12"/>
        <v>0</v>
      </c>
      <c r="P33" s="4">
        <f t="shared" si="13"/>
        <v>0</v>
      </c>
      <c r="Q33" s="5">
        <f t="shared" si="14"/>
        <v>45</v>
      </c>
    </row>
    <row r="34" spans="1:17" ht="31" customHeight="1">
      <c r="A34" s="35" t="s">
        <v>17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ht="60" customHeight="1">
      <c r="A35" s="2" t="s">
        <v>0</v>
      </c>
      <c r="B35" s="2" t="s">
        <v>1</v>
      </c>
      <c r="C35" s="2" t="s">
        <v>2</v>
      </c>
      <c r="D35" s="2" t="s">
        <v>3</v>
      </c>
      <c r="E35" s="21" t="s">
        <v>175</v>
      </c>
      <c r="F35" s="21" t="s">
        <v>246</v>
      </c>
      <c r="G35" s="21" t="s">
        <v>176</v>
      </c>
      <c r="H35" s="22" t="s">
        <v>177</v>
      </c>
      <c r="I35" s="22" t="s">
        <v>178</v>
      </c>
      <c r="J35" s="23" t="s">
        <v>179</v>
      </c>
      <c r="K35" s="23" t="s">
        <v>180</v>
      </c>
      <c r="L35" s="23" t="s">
        <v>181</v>
      </c>
      <c r="M35" s="7" t="s">
        <v>4</v>
      </c>
      <c r="N35" s="6" t="s">
        <v>5</v>
      </c>
      <c r="O35" s="8" t="s">
        <v>6</v>
      </c>
      <c r="P35" s="2" t="s">
        <v>7</v>
      </c>
      <c r="Q35" s="25" t="s">
        <v>8</v>
      </c>
    </row>
    <row r="36" spans="1:17" ht="31" customHeight="1">
      <c r="A36" s="1">
        <v>1</v>
      </c>
      <c r="B36" s="17" t="s">
        <v>167</v>
      </c>
      <c r="C36" s="3" t="s">
        <v>164</v>
      </c>
      <c r="D36" s="1" t="s">
        <v>30</v>
      </c>
      <c r="E36" s="4">
        <v>50</v>
      </c>
      <c r="F36" s="4">
        <v>0</v>
      </c>
      <c r="G36" s="4">
        <v>50</v>
      </c>
      <c r="H36" s="4">
        <v>50</v>
      </c>
      <c r="I36" s="4">
        <v>50</v>
      </c>
      <c r="J36" s="4">
        <v>49</v>
      </c>
      <c r="K36" s="4">
        <v>50</v>
      </c>
      <c r="L36" s="4">
        <v>0</v>
      </c>
      <c r="M36" s="26">
        <f t="shared" ref="M36:M41" si="15">LARGE(E36:G36,1)+LARGE(E36:G36,2)</f>
        <v>100</v>
      </c>
      <c r="N36" s="27">
        <f t="shared" ref="N36:N41" si="16">LARGE(H36:I36,1)</f>
        <v>50</v>
      </c>
      <c r="O36" s="28">
        <f t="shared" ref="O36:O41" si="17">LARGE(J36:L36,1)+LARGE(J36:L36,2)</f>
        <v>99</v>
      </c>
      <c r="P36" s="4">
        <f t="shared" ref="P36:P41" si="18">LARGE(E36:L36,6)</f>
        <v>49</v>
      </c>
      <c r="Q36" s="5">
        <f t="shared" ref="Q36:Q41" si="19">SUM(M36:P36)</f>
        <v>298</v>
      </c>
    </row>
    <row r="37" spans="1:17" ht="31" customHeight="1">
      <c r="A37" s="1">
        <v>2</v>
      </c>
      <c r="B37" s="17" t="s">
        <v>168</v>
      </c>
      <c r="C37" s="3" t="s">
        <v>165</v>
      </c>
      <c r="D37" s="1" t="s">
        <v>39</v>
      </c>
      <c r="E37" s="4">
        <v>49</v>
      </c>
      <c r="F37" s="4">
        <v>50</v>
      </c>
      <c r="G37" s="4">
        <v>47</v>
      </c>
      <c r="H37" s="4">
        <v>49</v>
      </c>
      <c r="I37" s="4">
        <v>48</v>
      </c>
      <c r="J37" s="4">
        <v>50</v>
      </c>
      <c r="K37" s="4">
        <v>49</v>
      </c>
      <c r="L37" s="4">
        <v>50</v>
      </c>
      <c r="M37" s="26">
        <f t="shared" si="15"/>
        <v>99</v>
      </c>
      <c r="N37" s="27">
        <f t="shared" si="16"/>
        <v>49</v>
      </c>
      <c r="O37" s="28">
        <f t="shared" si="17"/>
        <v>100</v>
      </c>
      <c r="P37" s="4">
        <f t="shared" si="18"/>
        <v>49</v>
      </c>
      <c r="Q37" s="5">
        <f t="shared" si="19"/>
        <v>297</v>
      </c>
    </row>
    <row r="38" spans="1:17" ht="31" customHeight="1">
      <c r="A38" s="1">
        <v>3</v>
      </c>
      <c r="B38" s="17" t="s">
        <v>169</v>
      </c>
      <c r="C38" s="3" t="s">
        <v>166</v>
      </c>
      <c r="D38" s="1" t="s">
        <v>28</v>
      </c>
      <c r="E38" s="4">
        <v>48</v>
      </c>
      <c r="F38" s="4">
        <v>0</v>
      </c>
      <c r="G38" s="4">
        <v>0</v>
      </c>
      <c r="H38" s="4">
        <v>48</v>
      </c>
      <c r="I38" s="4">
        <v>49</v>
      </c>
      <c r="J38" s="4">
        <v>48</v>
      </c>
      <c r="K38" s="4">
        <v>48</v>
      </c>
      <c r="L38" s="4">
        <v>49</v>
      </c>
      <c r="M38" s="26">
        <f t="shared" si="15"/>
        <v>48</v>
      </c>
      <c r="N38" s="27">
        <f t="shared" si="16"/>
        <v>49</v>
      </c>
      <c r="O38" s="28">
        <f t="shared" si="17"/>
        <v>97</v>
      </c>
      <c r="P38" s="4">
        <f t="shared" si="18"/>
        <v>48</v>
      </c>
      <c r="Q38" s="5">
        <f t="shared" si="19"/>
        <v>242</v>
      </c>
    </row>
    <row r="39" spans="1:17" ht="31" customHeight="1">
      <c r="A39" s="1">
        <v>4</v>
      </c>
      <c r="B39" s="17" t="s">
        <v>134</v>
      </c>
      <c r="C39" s="3" t="s">
        <v>251</v>
      </c>
      <c r="D39" s="1" t="s">
        <v>30</v>
      </c>
      <c r="E39" s="4">
        <v>0</v>
      </c>
      <c r="F39" s="4">
        <v>49</v>
      </c>
      <c r="G39" s="4">
        <v>46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26">
        <f t="shared" si="15"/>
        <v>95</v>
      </c>
      <c r="N39" s="27">
        <f t="shared" si="16"/>
        <v>0</v>
      </c>
      <c r="O39" s="28">
        <f t="shared" si="17"/>
        <v>0</v>
      </c>
      <c r="P39" s="4">
        <f t="shared" si="18"/>
        <v>0</v>
      </c>
      <c r="Q39" s="5">
        <f t="shared" si="19"/>
        <v>95</v>
      </c>
    </row>
    <row r="40" spans="1:17" ht="31" customHeight="1">
      <c r="A40" s="1">
        <v>5</v>
      </c>
      <c r="B40" s="17" t="s">
        <v>262</v>
      </c>
      <c r="C40" s="3" t="s">
        <v>263</v>
      </c>
      <c r="D40" s="1" t="s">
        <v>29</v>
      </c>
      <c r="E40" s="4">
        <v>0</v>
      </c>
      <c r="F40" s="4">
        <v>0</v>
      </c>
      <c r="G40" s="4">
        <v>49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26">
        <f t="shared" si="15"/>
        <v>49</v>
      </c>
      <c r="N40" s="27">
        <f t="shared" si="16"/>
        <v>0</v>
      </c>
      <c r="O40" s="28">
        <f t="shared" si="17"/>
        <v>0</v>
      </c>
      <c r="P40" s="4">
        <f t="shared" si="18"/>
        <v>0</v>
      </c>
      <c r="Q40" s="5">
        <f t="shared" si="19"/>
        <v>49</v>
      </c>
    </row>
    <row r="41" spans="1:17" ht="31" customHeight="1">
      <c r="A41" s="1">
        <v>6</v>
      </c>
      <c r="B41" s="3" t="s">
        <v>260</v>
      </c>
      <c r="C41" s="3" t="s">
        <v>261</v>
      </c>
      <c r="D41" s="1" t="s">
        <v>29</v>
      </c>
      <c r="E41" s="4">
        <v>0</v>
      </c>
      <c r="F41" s="4">
        <v>0</v>
      </c>
      <c r="G41" s="4">
        <v>48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26">
        <f t="shared" si="15"/>
        <v>48</v>
      </c>
      <c r="N41" s="27">
        <f t="shared" si="16"/>
        <v>0</v>
      </c>
      <c r="O41" s="28">
        <f t="shared" si="17"/>
        <v>0</v>
      </c>
      <c r="P41" s="4">
        <f t="shared" si="18"/>
        <v>0</v>
      </c>
      <c r="Q41" s="5">
        <f t="shared" si="19"/>
        <v>48</v>
      </c>
    </row>
  </sheetData>
  <sortState xmlns:xlrd2="http://schemas.microsoft.com/office/spreadsheetml/2017/richdata2" ref="A5:Q10">
    <sortCondition descending="1" ref="Q5:Q10"/>
  </sortState>
  <mergeCells count="6">
    <mergeCell ref="A34:Q34"/>
    <mergeCell ref="A20:Q20"/>
    <mergeCell ref="A11:Q11"/>
    <mergeCell ref="A1:Q1"/>
    <mergeCell ref="A2:Q2"/>
    <mergeCell ref="A3:Q3"/>
  </mergeCells>
  <pageMargins left="0.7" right="0.7" top="0.75" bottom="0.75" header="0.3" footer="0.3"/>
  <pageSetup paperSize="9" scale="44" fitToHeight="2" orientation="landscape" horizontalDpi="0" verticalDpi="0"/>
  <rowBreaks count="1" manualBreakCount="1">
    <brk id="1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65EBC-0A9A-6C48-BF76-DC8978111174}">
  <dimension ref="A1:Q47"/>
  <sheetViews>
    <sheetView view="pageBreakPreview" topLeftCell="A24" zoomScale="80" zoomScaleNormal="80" zoomScaleSheetLayoutView="80" workbookViewId="0">
      <selection activeCell="E43" sqref="E43"/>
    </sheetView>
  </sheetViews>
  <sheetFormatPr baseColWidth="10" defaultRowHeight="31" customHeight="1"/>
  <cols>
    <col min="1" max="1" width="6.6640625" customWidth="1"/>
    <col min="2" max="3" width="20" customWidth="1"/>
    <col min="4" max="4" width="15" customWidth="1"/>
    <col min="5" max="12" width="20" customWidth="1"/>
  </cols>
  <sheetData>
    <row r="1" spans="1:17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1" customHeight="1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1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60" customHeight="1">
      <c r="A4" s="2" t="s">
        <v>0</v>
      </c>
      <c r="B4" s="2" t="s">
        <v>1</v>
      </c>
      <c r="C4" s="2" t="s">
        <v>2</v>
      </c>
      <c r="D4" s="2" t="s">
        <v>3</v>
      </c>
      <c r="E4" s="21" t="s">
        <v>175</v>
      </c>
      <c r="F4" s="21" t="s">
        <v>246</v>
      </c>
      <c r="G4" s="21" t="s">
        <v>176</v>
      </c>
      <c r="H4" s="22" t="s">
        <v>177</v>
      </c>
      <c r="I4" s="22" t="s">
        <v>178</v>
      </c>
      <c r="J4" s="23" t="s">
        <v>179</v>
      </c>
      <c r="K4" s="23" t="s">
        <v>180</v>
      </c>
      <c r="L4" s="23" t="s">
        <v>181</v>
      </c>
      <c r="M4" s="7" t="s">
        <v>4</v>
      </c>
      <c r="N4" s="6" t="s">
        <v>5</v>
      </c>
      <c r="O4" s="8" t="s">
        <v>6</v>
      </c>
      <c r="P4" s="2" t="s">
        <v>7</v>
      </c>
      <c r="Q4" s="25" t="s">
        <v>8</v>
      </c>
    </row>
    <row r="5" spans="1:17" ht="31" customHeight="1">
      <c r="A5" s="1">
        <v>1</v>
      </c>
      <c r="B5" s="13" t="s">
        <v>60</v>
      </c>
      <c r="C5" s="13" t="s">
        <v>53</v>
      </c>
      <c r="D5" s="1" t="s">
        <v>28</v>
      </c>
      <c r="E5" s="4">
        <v>50</v>
      </c>
      <c r="F5" s="4">
        <v>50</v>
      </c>
      <c r="G5" s="4">
        <v>0</v>
      </c>
      <c r="H5" s="4">
        <v>49</v>
      </c>
      <c r="I5" s="4">
        <v>0</v>
      </c>
      <c r="J5" s="4">
        <v>0</v>
      </c>
      <c r="K5" s="4">
        <v>0</v>
      </c>
      <c r="L5" s="4">
        <v>0</v>
      </c>
      <c r="M5" s="26">
        <f>LARGE(E5:G5,1)+LARGE(E5:G5,2)</f>
        <v>100</v>
      </c>
      <c r="N5" s="27">
        <f>LARGE(H5:I5,1)</f>
        <v>49</v>
      </c>
      <c r="O5" s="28">
        <f>LARGE(J5:L5,1)+LARGE(J5:L5,2)</f>
        <v>0</v>
      </c>
      <c r="P5" s="4">
        <f>LARGE(E5:L5,6)</f>
        <v>0</v>
      </c>
      <c r="Q5" s="5">
        <f>SUM(M5:P5)</f>
        <v>149</v>
      </c>
    </row>
    <row r="6" spans="1:17" ht="31" customHeight="1">
      <c r="A6" s="1">
        <v>2</v>
      </c>
      <c r="B6" s="13" t="s">
        <v>56</v>
      </c>
      <c r="C6" s="13" t="s">
        <v>63</v>
      </c>
      <c r="D6" s="1" t="s">
        <v>28</v>
      </c>
      <c r="E6" s="4">
        <v>0</v>
      </c>
      <c r="F6" s="4">
        <v>49</v>
      </c>
      <c r="G6" s="4">
        <v>0</v>
      </c>
      <c r="H6" s="4">
        <v>47</v>
      </c>
      <c r="I6" s="4">
        <v>0</v>
      </c>
      <c r="J6" s="4">
        <v>0</v>
      </c>
      <c r="K6" s="4">
        <v>0</v>
      </c>
      <c r="L6" s="4">
        <v>50</v>
      </c>
      <c r="M6" s="26">
        <f>LARGE(E6:G6,1)+LARGE(E6:G6,2)</f>
        <v>49</v>
      </c>
      <c r="N6" s="27">
        <f>LARGE(H6:I6,1)</f>
        <v>47</v>
      </c>
      <c r="O6" s="28">
        <f>LARGE(J6:L6,1)+LARGE(J6:L6,2)</f>
        <v>50</v>
      </c>
      <c r="P6" s="4">
        <f>LARGE(E6:L6,6)</f>
        <v>0</v>
      </c>
      <c r="Q6" s="5">
        <f>SUM(M6:P6)</f>
        <v>146</v>
      </c>
    </row>
    <row r="7" spans="1:17" ht="31" customHeight="1">
      <c r="A7" s="1">
        <v>3</v>
      </c>
      <c r="B7" s="13" t="s">
        <v>237</v>
      </c>
      <c r="C7" s="13" t="s">
        <v>43</v>
      </c>
      <c r="D7" s="1" t="s">
        <v>29</v>
      </c>
      <c r="E7" s="4">
        <v>0</v>
      </c>
      <c r="F7" s="4">
        <v>0</v>
      </c>
      <c r="G7" s="4">
        <v>50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26">
        <f>LARGE(E7:G7,1)+LARGE(E7:G7,2)</f>
        <v>50</v>
      </c>
      <c r="N7" s="27">
        <f>LARGE(H7:I7,1)</f>
        <v>0</v>
      </c>
      <c r="O7" s="28">
        <f>LARGE(J7:L7,1)+LARGE(J7:L7,2)</f>
        <v>0</v>
      </c>
      <c r="P7" s="4">
        <f>LARGE(E7:L7,6)</f>
        <v>0</v>
      </c>
      <c r="Q7" s="5">
        <f>SUM(M7:P7)</f>
        <v>50</v>
      </c>
    </row>
    <row r="8" spans="1:17" ht="31" customHeight="1">
      <c r="A8" s="1">
        <v>4</v>
      </c>
      <c r="B8" s="3" t="s">
        <v>51</v>
      </c>
      <c r="C8" s="3" t="s">
        <v>58</v>
      </c>
      <c r="D8" s="1" t="s">
        <v>33</v>
      </c>
      <c r="E8" s="4">
        <v>0</v>
      </c>
      <c r="F8" s="4">
        <v>0</v>
      </c>
      <c r="G8" s="4">
        <v>49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26">
        <f>LARGE(E8:G8,1)+LARGE(E8:G8,2)</f>
        <v>49</v>
      </c>
      <c r="N8" s="27">
        <f>LARGE(H8:I8,1)</f>
        <v>0</v>
      </c>
      <c r="O8" s="28">
        <f>LARGE(J8:L8,1)+LARGE(J8:L8,2)</f>
        <v>0</v>
      </c>
      <c r="P8" s="4">
        <f>LARGE(E8:L8,6)</f>
        <v>0</v>
      </c>
      <c r="Q8" s="5">
        <f>SUM(M8:P8)</f>
        <v>49</v>
      </c>
    </row>
    <row r="9" spans="1:17" ht="31" customHeight="1">
      <c r="A9" s="1">
        <v>5</v>
      </c>
      <c r="B9" s="13" t="s">
        <v>54</v>
      </c>
      <c r="C9" s="13" t="s">
        <v>61</v>
      </c>
      <c r="D9" s="1" t="s">
        <v>28</v>
      </c>
      <c r="E9" s="4">
        <v>0</v>
      </c>
      <c r="F9" s="4">
        <v>0</v>
      </c>
      <c r="G9" s="4">
        <v>0</v>
      </c>
      <c r="H9" s="4">
        <v>48</v>
      </c>
      <c r="I9" s="4">
        <v>0</v>
      </c>
      <c r="J9" s="4">
        <v>0</v>
      </c>
      <c r="K9" s="4">
        <v>0</v>
      </c>
      <c r="L9" s="4">
        <v>0</v>
      </c>
      <c r="M9" s="26">
        <f>LARGE(E9:G9,1)+LARGE(E9:G9,2)</f>
        <v>0</v>
      </c>
      <c r="N9" s="27">
        <f>LARGE(H9:I9,1)</f>
        <v>48</v>
      </c>
      <c r="O9" s="28">
        <f>LARGE(J9:L9,1)+LARGE(J9:L9,2)</f>
        <v>0</v>
      </c>
      <c r="P9" s="4">
        <f>LARGE(E9:L9,6)</f>
        <v>0</v>
      </c>
      <c r="Q9" s="5">
        <f>SUM(M9:P9)</f>
        <v>48</v>
      </c>
    </row>
    <row r="10" spans="1:17" ht="31" customHeight="1">
      <c r="A10" s="35" t="s">
        <v>11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1:17" ht="60" customHeight="1">
      <c r="A11" s="2" t="s">
        <v>0</v>
      </c>
      <c r="B11" s="2" t="s">
        <v>1</v>
      </c>
      <c r="C11" s="2" t="s">
        <v>2</v>
      </c>
      <c r="D11" s="2" t="s">
        <v>3</v>
      </c>
      <c r="E11" s="21" t="s">
        <v>175</v>
      </c>
      <c r="F11" s="21" t="s">
        <v>246</v>
      </c>
      <c r="G11" s="21" t="s">
        <v>176</v>
      </c>
      <c r="H11" s="22" t="s">
        <v>177</v>
      </c>
      <c r="I11" s="22" t="s">
        <v>178</v>
      </c>
      <c r="J11" s="23" t="s">
        <v>179</v>
      </c>
      <c r="K11" s="23" t="s">
        <v>180</v>
      </c>
      <c r="L11" s="23" t="s">
        <v>181</v>
      </c>
      <c r="M11" s="7" t="s">
        <v>4</v>
      </c>
      <c r="N11" s="6" t="s">
        <v>5</v>
      </c>
      <c r="O11" s="8" t="s">
        <v>6</v>
      </c>
      <c r="P11" s="2" t="s">
        <v>7</v>
      </c>
      <c r="Q11" s="25" t="s">
        <v>8</v>
      </c>
    </row>
    <row r="12" spans="1:17" ht="31" customHeight="1">
      <c r="A12" s="1">
        <v>1</v>
      </c>
      <c r="B12" s="17" t="s">
        <v>81</v>
      </c>
      <c r="C12" s="3" t="s">
        <v>66</v>
      </c>
      <c r="D12" s="1" t="s">
        <v>39</v>
      </c>
      <c r="E12" s="4">
        <v>50</v>
      </c>
      <c r="F12" s="4">
        <v>50</v>
      </c>
      <c r="G12" s="4">
        <v>0</v>
      </c>
      <c r="H12" s="4">
        <v>50</v>
      </c>
      <c r="I12" s="4">
        <v>50</v>
      </c>
      <c r="J12" s="4">
        <v>50</v>
      </c>
      <c r="K12" s="4">
        <v>50</v>
      </c>
      <c r="L12" s="4">
        <v>0</v>
      </c>
      <c r="M12" s="26">
        <f t="shared" ref="M12:M16" si="0">LARGE(E12:G12,1)+LARGE(E12:G12,2)</f>
        <v>100</v>
      </c>
      <c r="N12" s="27">
        <f t="shared" ref="N12:N16" si="1">LARGE(H12:I12,1)</f>
        <v>50</v>
      </c>
      <c r="O12" s="28">
        <f t="shared" ref="O12:O16" si="2">LARGE(J12:L12,1)+LARGE(J12:L12,2)</f>
        <v>100</v>
      </c>
      <c r="P12" s="4">
        <f t="shared" ref="P12:P16" si="3">LARGE(E12:L12,6)</f>
        <v>50</v>
      </c>
      <c r="Q12" s="5">
        <f t="shared" ref="Q12:Q16" si="4">SUM(M12:P12)</f>
        <v>300</v>
      </c>
    </row>
    <row r="13" spans="1:17" ht="31" customHeight="1">
      <c r="A13" s="1">
        <v>2</v>
      </c>
      <c r="B13" s="17" t="s">
        <v>93</v>
      </c>
      <c r="C13" s="3" t="s">
        <v>79</v>
      </c>
      <c r="D13" s="1" t="s">
        <v>28</v>
      </c>
      <c r="E13" s="4">
        <v>49</v>
      </c>
      <c r="F13" s="4">
        <v>46</v>
      </c>
      <c r="G13" s="4">
        <v>47</v>
      </c>
      <c r="H13" s="4">
        <v>47</v>
      </c>
      <c r="I13" s="4">
        <v>0</v>
      </c>
      <c r="J13" s="4">
        <v>0</v>
      </c>
      <c r="K13" s="4">
        <v>49</v>
      </c>
      <c r="L13" s="4">
        <v>0</v>
      </c>
      <c r="M13" s="26">
        <f t="shared" si="0"/>
        <v>96</v>
      </c>
      <c r="N13" s="27">
        <f t="shared" si="1"/>
        <v>47</v>
      </c>
      <c r="O13" s="28">
        <f t="shared" si="2"/>
        <v>49</v>
      </c>
      <c r="P13" s="4">
        <f t="shared" si="3"/>
        <v>0</v>
      </c>
      <c r="Q13" s="5">
        <f t="shared" si="4"/>
        <v>192</v>
      </c>
    </row>
    <row r="14" spans="1:17" ht="31" customHeight="1">
      <c r="A14" s="1">
        <v>3</v>
      </c>
      <c r="B14" s="17" t="s">
        <v>82</v>
      </c>
      <c r="C14" s="3" t="s">
        <v>67</v>
      </c>
      <c r="D14" s="16" t="s">
        <v>29</v>
      </c>
      <c r="E14" s="4">
        <v>0</v>
      </c>
      <c r="F14" s="4">
        <v>49</v>
      </c>
      <c r="G14" s="4">
        <v>50</v>
      </c>
      <c r="H14" s="4">
        <v>49</v>
      </c>
      <c r="I14" s="4">
        <v>0</v>
      </c>
      <c r="J14" s="4">
        <v>0</v>
      </c>
      <c r="K14" s="4">
        <v>0</v>
      </c>
      <c r="L14" s="4">
        <v>0</v>
      </c>
      <c r="M14" s="26">
        <f t="shared" si="0"/>
        <v>99</v>
      </c>
      <c r="N14" s="27">
        <f t="shared" si="1"/>
        <v>49</v>
      </c>
      <c r="O14" s="28">
        <f t="shared" si="2"/>
        <v>0</v>
      </c>
      <c r="P14" s="4">
        <f t="shared" si="3"/>
        <v>0</v>
      </c>
      <c r="Q14" s="5">
        <f t="shared" si="4"/>
        <v>148</v>
      </c>
    </row>
    <row r="15" spans="1:17" ht="31" customHeight="1">
      <c r="A15" s="1">
        <v>4</v>
      </c>
      <c r="B15" s="17" t="s">
        <v>46</v>
      </c>
      <c r="C15" s="3" t="s">
        <v>58</v>
      </c>
      <c r="D15" s="1" t="s">
        <v>33</v>
      </c>
      <c r="E15" s="4">
        <v>0</v>
      </c>
      <c r="F15" s="4">
        <v>48</v>
      </c>
      <c r="G15" s="4">
        <v>49</v>
      </c>
      <c r="H15" s="4">
        <v>48</v>
      </c>
      <c r="I15" s="4">
        <v>0</v>
      </c>
      <c r="J15" s="4">
        <v>0</v>
      </c>
      <c r="K15" s="4">
        <v>0</v>
      </c>
      <c r="L15" s="4">
        <v>0</v>
      </c>
      <c r="M15" s="26">
        <f t="shared" si="0"/>
        <v>97</v>
      </c>
      <c r="N15" s="27">
        <f t="shared" si="1"/>
        <v>48</v>
      </c>
      <c r="O15" s="28">
        <f t="shared" si="2"/>
        <v>0</v>
      </c>
      <c r="P15" s="4">
        <f t="shared" si="3"/>
        <v>0</v>
      </c>
      <c r="Q15" s="5">
        <f t="shared" si="4"/>
        <v>145</v>
      </c>
    </row>
    <row r="16" spans="1:17" ht="31" customHeight="1">
      <c r="A16" s="1">
        <v>5</v>
      </c>
      <c r="B16" s="17" t="s">
        <v>85</v>
      </c>
      <c r="C16" s="3" t="s">
        <v>70</v>
      </c>
      <c r="D16" s="1" t="s">
        <v>29</v>
      </c>
      <c r="E16" s="4">
        <v>0</v>
      </c>
      <c r="F16" s="4">
        <v>47</v>
      </c>
      <c r="G16" s="4">
        <v>48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26">
        <f t="shared" si="0"/>
        <v>95</v>
      </c>
      <c r="N16" s="27">
        <f t="shared" si="1"/>
        <v>0</v>
      </c>
      <c r="O16" s="28">
        <f t="shared" si="2"/>
        <v>0</v>
      </c>
      <c r="P16" s="4">
        <f t="shared" si="3"/>
        <v>0</v>
      </c>
      <c r="Q16" s="5">
        <f t="shared" si="4"/>
        <v>95</v>
      </c>
    </row>
    <row r="17" spans="1:17" ht="31" customHeight="1">
      <c r="A17" s="35" t="s">
        <v>12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60" customHeight="1">
      <c r="A18" s="2" t="s">
        <v>0</v>
      </c>
      <c r="B18" s="2" t="s">
        <v>1</v>
      </c>
      <c r="C18" s="2" t="s">
        <v>2</v>
      </c>
      <c r="D18" s="2" t="s">
        <v>3</v>
      </c>
      <c r="E18" s="21" t="s">
        <v>175</v>
      </c>
      <c r="F18" s="21" t="s">
        <v>246</v>
      </c>
      <c r="G18" s="21" t="s">
        <v>176</v>
      </c>
      <c r="H18" s="22" t="s">
        <v>177</v>
      </c>
      <c r="I18" s="22" t="s">
        <v>178</v>
      </c>
      <c r="J18" s="23" t="s">
        <v>179</v>
      </c>
      <c r="K18" s="23" t="s">
        <v>180</v>
      </c>
      <c r="L18" s="23" t="s">
        <v>181</v>
      </c>
      <c r="M18" s="7" t="s">
        <v>4</v>
      </c>
      <c r="N18" s="6" t="s">
        <v>5</v>
      </c>
      <c r="O18" s="8" t="s">
        <v>6</v>
      </c>
      <c r="P18" s="2" t="s">
        <v>7</v>
      </c>
      <c r="Q18" s="25" t="s">
        <v>8</v>
      </c>
    </row>
    <row r="19" spans="1:17" ht="31" customHeight="1">
      <c r="A19" s="1">
        <v>1</v>
      </c>
      <c r="B19" s="17" t="s">
        <v>133</v>
      </c>
      <c r="C19" s="3" t="s">
        <v>103</v>
      </c>
      <c r="D19" s="1" t="s">
        <v>28</v>
      </c>
      <c r="E19" s="4">
        <v>49</v>
      </c>
      <c r="F19" s="4">
        <v>49</v>
      </c>
      <c r="G19" s="4">
        <v>48</v>
      </c>
      <c r="H19" s="4">
        <v>48</v>
      </c>
      <c r="I19" s="4">
        <v>0</v>
      </c>
      <c r="J19" s="4">
        <v>0</v>
      </c>
      <c r="K19" s="4">
        <v>49</v>
      </c>
      <c r="L19" s="4">
        <v>48</v>
      </c>
      <c r="M19" s="26">
        <f t="shared" ref="M19:M31" si="5">LARGE(E19:G19,1)+LARGE(E19:G19,2)</f>
        <v>98</v>
      </c>
      <c r="N19" s="27">
        <f t="shared" ref="N19:N31" si="6">LARGE(H19:I19,1)</f>
        <v>48</v>
      </c>
      <c r="O19" s="28">
        <f t="shared" ref="O19:O31" si="7">LARGE(J19:L19,1)+LARGE(J19:L19,2)</f>
        <v>97</v>
      </c>
      <c r="P19" s="4">
        <f t="shared" ref="P19:P31" si="8">LARGE(E19:L19,6)</f>
        <v>48</v>
      </c>
      <c r="Q19" s="5">
        <f t="shared" ref="Q19:Q31" si="9">SUM(M19:P19)</f>
        <v>291</v>
      </c>
    </row>
    <row r="20" spans="1:17" ht="31" customHeight="1">
      <c r="A20" s="1">
        <v>2</v>
      </c>
      <c r="B20" s="17" t="s">
        <v>98</v>
      </c>
      <c r="C20" s="3" t="s">
        <v>113</v>
      </c>
      <c r="D20" s="1" t="s">
        <v>28</v>
      </c>
      <c r="E20" s="4">
        <v>48</v>
      </c>
      <c r="F20" s="4">
        <v>0</v>
      </c>
      <c r="G20" s="4">
        <v>49</v>
      </c>
      <c r="H20" s="4">
        <v>50</v>
      </c>
      <c r="I20" s="4">
        <v>0</v>
      </c>
      <c r="J20" s="4">
        <v>0</v>
      </c>
      <c r="K20" s="4">
        <v>48</v>
      </c>
      <c r="L20" s="4">
        <v>50</v>
      </c>
      <c r="M20" s="26">
        <f t="shared" si="5"/>
        <v>97</v>
      </c>
      <c r="N20" s="27">
        <f t="shared" si="6"/>
        <v>50</v>
      </c>
      <c r="O20" s="28">
        <f t="shared" si="7"/>
        <v>98</v>
      </c>
      <c r="P20" s="4">
        <f t="shared" si="8"/>
        <v>0</v>
      </c>
      <c r="Q20" s="5">
        <f t="shared" si="9"/>
        <v>245</v>
      </c>
    </row>
    <row r="21" spans="1:17" ht="31" customHeight="1">
      <c r="A21" s="1">
        <v>3</v>
      </c>
      <c r="B21" s="17" t="s">
        <v>215</v>
      </c>
      <c r="C21" s="3" t="s">
        <v>66</v>
      </c>
      <c r="D21" s="1" t="s">
        <v>28</v>
      </c>
      <c r="E21" s="4">
        <v>0</v>
      </c>
      <c r="F21" s="4">
        <v>44</v>
      </c>
      <c r="G21" s="4">
        <v>47</v>
      </c>
      <c r="H21" s="4">
        <v>0</v>
      </c>
      <c r="I21" s="4">
        <v>0</v>
      </c>
      <c r="J21" s="4">
        <v>0</v>
      </c>
      <c r="K21" s="4">
        <v>50</v>
      </c>
      <c r="L21" s="4">
        <v>49</v>
      </c>
      <c r="M21" s="26">
        <f t="shared" si="5"/>
        <v>91</v>
      </c>
      <c r="N21" s="27">
        <f t="shared" si="6"/>
        <v>0</v>
      </c>
      <c r="O21" s="28">
        <f t="shared" si="7"/>
        <v>99</v>
      </c>
      <c r="P21" s="4">
        <f t="shared" si="8"/>
        <v>0</v>
      </c>
      <c r="Q21" s="5">
        <f t="shared" si="9"/>
        <v>190</v>
      </c>
    </row>
    <row r="22" spans="1:17" ht="31" customHeight="1">
      <c r="A22" s="1">
        <v>4</v>
      </c>
      <c r="B22" s="17" t="s">
        <v>111</v>
      </c>
      <c r="C22" s="3" t="s">
        <v>96</v>
      </c>
      <c r="D22" s="1" t="s">
        <v>30</v>
      </c>
      <c r="E22" s="4">
        <v>50</v>
      </c>
      <c r="F22" s="4">
        <v>50</v>
      </c>
      <c r="G22" s="4">
        <v>50</v>
      </c>
      <c r="H22" s="4">
        <v>49</v>
      </c>
      <c r="I22" s="4">
        <v>0</v>
      </c>
      <c r="J22" s="4">
        <v>0</v>
      </c>
      <c r="K22" s="4">
        <v>0</v>
      </c>
      <c r="L22" s="4">
        <v>0</v>
      </c>
      <c r="M22" s="26">
        <f t="shared" si="5"/>
        <v>100</v>
      </c>
      <c r="N22" s="27">
        <f t="shared" si="6"/>
        <v>49</v>
      </c>
      <c r="O22" s="28">
        <f t="shared" si="7"/>
        <v>0</v>
      </c>
      <c r="P22" s="4">
        <f t="shared" si="8"/>
        <v>0</v>
      </c>
      <c r="Q22" s="5">
        <f t="shared" si="9"/>
        <v>149</v>
      </c>
    </row>
    <row r="23" spans="1:17" ht="31" customHeight="1">
      <c r="A23" s="1">
        <v>5</v>
      </c>
      <c r="B23" s="17" t="s">
        <v>115</v>
      </c>
      <c r="C23" s="3" t="s">
        <v>100</v>
      </c>
      <c r="D23" s="1" t="s">
        <v>29</v>
      </c>
      <c r="E23" s="4">
        <v>47</v>
      </c>
      <c r="F23" s="4">
        <v>48</v>
      </c>
      <c r="G23" s="4">
        <v>46</v>
      </c>
      <c r="H23" s="4">
        <v>46</v>
      </c>
      <c r="I23" s="4">
        <v>0</v>
      </c>
      <c r="J23" s="4">
        <v>0</v>
      </c>
      <c r="K23" s="4">
        <v>0</v>
      </c>
      <c r="L23" s="4">
        <v>0</v>
      </c>
      <c r="M23" s="26">
        <f t="shared" si="5"/>
        <v>95</v>
      </c>
      <c r="N23" s="27">
        <f t="shared" si="6"/>
        <v>46</v>
      </c>
      <c r="O23" s="28">
        <f t="shared" si="7"/>
        <v>0</v>
      </c>
      <c r="P23" s="4">
        <f t="shared" si="8"/>
        <v>0</v>
      </c>
      <c r="Q23" s="5">
        <f t="shared" si="9"/>
        <v>141</v>
      </c>
    </row>
    <row r="24" spans="1:17" ht="31" customHeight="1">
      <c r="A24" s="1">
        <v>6</v>
      </c>
      <c r="B24" s="17" t="s">
        <v>169</v>
      </c>
      <c r="C24" s="3" t="s">
        <v>171</v>
      </c>
      <c r="D24" s="1" t="s">
        <v>28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47</v>
      </c>
      <c r="L24" s="4">
        <v>47</v>
      </c>
      <c r="M24" s="26">
        <f t="shared" si="5"/>
        <v>0</v>
      </c>
      <c r="N24" s="27">
        <f t="shared" si="6"/>
        <v>0</v>
      </c>
      <c r="O24" s="28">
        <f t="shared" si="7"/>
        <v>94</v>
      </c>
      <c r="P24" s="4">
        <f t="shared" si="8"/>
        <v>0</v>
      </c>
      <c r="Q24" s="5">
        <f t="shared" si="9"/>
        <v>94</v>
      </c>
    </row>
    <row r="25" spans="1:17" ht="31" customHeight="1">
      <c r="A25" s="1">
        <v>7</v>
      </c>
      <c r="B25" s="17" t="s">
        <v>169</v>
      </c>
      <c r="C25" s="3" t="s">
        <v>104</v>
      </c>
      <c r="D25" s="1" t="s">
        <v>28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46</v>
      </c>
      <c r="L25" s="4">
        <v>46</v>
      </c>
      <c r="M25" s="26">
        <f t="shared" si="5"/>
        <v>0</v>
      </c>
      <c r="N25" s="27">
        <f t="shared" si="6"/>
        <v>0</v>
      </c>
      <c r="O25" s="28">
        <f t="shared" si="7"/>
        <v>92</v>
      </c>
      <c r="P25" s="4">
        <f t="shared" si="8"/>
        <v>0</v>
      </c>
      <c r="Q25" s="5">
        <f t="shared" si="9"/>
        <v>92</v>
      </c>
    </row>
    <row r="26" spans="1:17" ht="31" customHeight="1">
      <c r="A26" s="1">
        <v>8</v>
      </c>
      <c r="B26" s="17" t="s">
        <v>100</v>
      </c>
      <c r="C26" s="3" t="s">
        <v>106</v>
      </c>
      <c r="D26" s="1" t="s">
        <v>29</v>
      </c>
      <c r="E26" s="4">
        <v>0</v>
      </c>
      <c r="F26" s="4">
        <v>45</v>
      </c>
      <c r="G26" s="4">
        <v>45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26">
        <f t="shared" si="5"/>
        <v>90</v>
      </c>
      <c r="N26" s="27">
        <f t="shared" si="6"/>
        <v>0</v>
      </c>
      <c r="O26" s="28">
        <f t="shared" si="7"/>
        <v>0</v>
      </c>
      <c r="P26" s="4">
        <f t="shared" si="8"/>
        <v>0</v>
      </c>
      <c r="Q26" s="5">
        <f t="shared" si="9"/>
        <v>90</v>
      </c>
    </row>
    <row r="27" spans="1:17" ht="31" customHeight="1">
      <c r="A27" s="1">
        <v>9</v>
      </c>
      <c r="B27" s="17" t="s">
        <v>252</v>
      </c>
      <c r="C27" s="3" t="s">
        <v>108</v>
      </c>
      <c r="D27" s="1" t="s">
        <v>29</v>
      </c>
      <c r="E27" s="4">
        <v>0</v>
      </c>
      <c r="F27" s="4">
        <v>43</v>
      </c>
      <c r="G27" s="4">
        <v>44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26">
        <f t="shared" si="5"/>
        <v>87</v>
      </c>
      <c r="N27" s="27">
        <f t="shared" si="6"/>
        <v>0</v>
      </c>
      <c r="O27" s="28">
        <f t="shared" si="7"/>
        <v>0</v>
      </c>
      <c r="P27" s="4">
        <f t="shared" si="8"/>
        <v>0</v>
      </c>
      <c r="Q27" s="5">
        <f t="shared" si="9"/>
        <v>87</v>
      </c>
    </row>
    <row r="28" spans="1:17" ht="31" customHeight="1">
      <c r="A28" s="1">
        <v>10</v>
      </c>
      <c r="B28" s="17" t="s">
        <v>40</v>
      </c>
      <c r="C28" s="3" t="s">
        <v>101</v>
      </c>
      <c r="D28" s="1" t="s">
        <v>29</v>
      </c>
      <c r="E28" s="4">
        <v>0</v>
      </c>
      <c r="F28" s="4">
        <v>0</v>
      </c>
      <c r="G28" s="4">
        <v>0</v>
      </c>
      <c r="H28" s="4">
        <v>47</v>
      </c>
      <c r="I28" s="4">
        <v>0</v>
      </c>
      <c r="J28" s="4">
        <v>0</v>
      </c>
      <c r="K28" s="4">
        <v>0</v>
      </c>
      <c r="L28" s="4">
        <v>0</v>
      </c>
      <c r="M28" s="26">
        <f t="shared" si="5"/>
        <v>0</v>
      </c>
      <c r="N28" s="27">
        <f t="shared" si="6"/>
        <v>47</v>
      </c>
      <c r="O28" s="28">
        <f t="shared" si="7"/>
        <v>0</v>
      </c>
      <c r="P28" s="4">
        <f t="shared" si="8"/>
        <v>0</v>
      </c>
      <c r="Q28" s="5">
        <f t="shared" si="9"/>
        <v>47</v>
      </c>
    </row>
    <row r="29" spans="1:17" ht="31" customHeight="1">
      <c r="A29" s="1">
        <v>11</v>
      </c>
      <c r="B29" s="17" t="s">
        <v>116</v>
      </c>
      <c r="C29" s="3" t="s">
        <v>102</v>
      </c>
      <c r="D29" s="1" t="s">
        <v>30</v>
      </c>
      <c r="E29" s="4">
        <v>0</v>
      </c>
      <c r="F29" s="4">
        <v>47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26">
        <f t="shared" si="5"/>
        <v>47</v>
      </c>
      <c r="N29" s="27">
        <f t="shared" si="6"/>
        <v>0</v>
      </c>
      <c r="O29" s="28">
        <f t="shared" si="7"/>
        <v>0</v>
      </c>
      <c r="P29" s="4">
        <f t="shared" si="8"/>
        <v>0</v>
      </c>
      <c r="Q29" s="5">
        <f t="shared" si="9"/>
        <v>47</v>
      </c>
    </row>
    <row r="30" spans="1:17" ht="31" customHeight="1">
      <c r="A30" s="1">
        <v>12</v>
      </c>
      <c r="B30" s="17" t="s">
        <v>192</v>
      </c>
      <c r="C30" s="3" t="s">
        <v>193</v>
      </c>
      <c r="D30" s="1" t="s">
        <v>29</v>
      </c>
      <c r="E30" s="4">
        <v>0</v>
      </c>
      <c r="F30" s="4">
        <v>46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26">
        <f t="shared" si="5"/>
        <v>46</v>
      </c>
      <c r="N30" s="27">
        <f t="shared" si="6"/>
        <v>0</v>
      </c>
      <c r="O30" s="28">
        <f t="shared" si="7"/>
        <v>0</v>
      </c>
      <c r="P30" s="4">
        <f t="shared" si="8"/>
        <v>0</v>
      </c>
      <c r="Q30" s="5">
        <f t="shared" si="9"/>
        <v>46</v>
      </c>
    </row>
    <row r="31" spans="1:17" ht="31" customHeight="1">
      <c r="A31" s="1">
        <v>13</v>
      </c>
      <c r="B31" s="17" t="s">
        <v>121</v>
      </c>
      <c r="C31" s="3" t="s">
        <v>58</v>
      </c>
      <c r="D31" s="1" t="s">
        <v>28</v>
      </c>
      <c r="E31" s="4">
        <v>0</v>
      </c>
      <c r="F31" s="4">
        <v>0</v>
      </c>
      <c r="G31" s="4">
        <v>0</v>
      </c>
      <c r="H31" s="4">
        <v>45</v>
      </c>
      <c r="I31" s="4">
        <v>0</v>
      </c>
      <c r="J31" s="4">
        <v>0</v>
      </c>
      <c r="K31" s="4">
        <v>0</v>
      </c>
      <c r="L31" s="4">
        <v>0</v>
      </c>
      <c r="M31" s="26">
        <f t="shared" si="5"/>
        <v>0</v>
      </c>
      <c r="N31" s="27">
        <f t="shared" si="6"/>
        <v>45</v>
      </c>
      <c r="O31" s="28">
        <f t="shared" si="7"/>
        <v>0</v>
      </c>
      <c r="P31" s="4">
        <f t="shared" si="8"/>
        <v>0</v>
      </c>
      <c r="Q31" s="5">
        <f t="shared" si="9"/>
        <v>45</v>
      </c>
    </row>
    <row r="32" spans="1:17" ht="31" customHeight="1">
      <c r="A32" s="35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1:17" ht="60" customHeight="1">
      <c r="A33" s="2" t="s">
        <v>0</v>
      </c>
      <c r="B33" s="2" t="s">
        <v>1</v>
      </c>
      <c r="C33" s="2" t="s">
        <v>2</v>
      </c>
      <c r="D33" s="2" t="s">
        <v>3</v>
      </c>
      <c r="E33" s="21" t="s">
        <v>175</v>
      </c>
      <c r="F33" s="21" t="s">
        <v>246</v>
      </c>
      <c r="G33" s="21" t="s">
        <v>176</v>
      </c>
      <c r="H33" s="22" t="s">
        <v>177</v>
      </c>
      <c r="I33" s="22" t="s">
        <v>178</v>
      </c>
      <c r="J33" s="23" t="s">
        <v>179</v>
      </c>
      <c r="K33" s="23" t="s">
        <v>180</v>
      </c>
      <c r="L33" s="23" t="s">
        <v>181</v>
      </c>
      <c r="M33" s="7" t="s">
        <v>4</v>
      </c>
      <c r="N33" s="6" t="s">
        <v>5</v>
      </c>
      <c r="O33" s="8" t="s">
        <v>6</v>
      </c>
      <c r="P33" s="2" t="s">
        <v>7</v>
      </c>
      <c r="Q33" s="25" t="s">
        <v>8</v>
      </c>
    </row>
    <row r="34" spans="1:17" ht="31" customHeight="1">
      <c r="A34" s="1">
        <v>1</v>
      </c>
      <c r="B34" s="17" t="s">
        <v>137</v>
      </c>
      <c r="C34" s="3" t="s">
        <v>123</v>
      </c>
      <c r="D34" s="1" t="s">
        <v>30</v>
      </c>
      <c r="E34" s="4">
        <v>0</v>
      </c>
      <c r="F34" s="4">
        <v>50</v>
      </c>
      <c r="G34" s="4">
        <v>45</v>
      </c>
      <c r="H34" s="4">
        <v>49</v>
      </c>
      <c r="I34" s="4">
        <v>50</v>
      </c>
      <c r="J34" s="4">
        <v>0</v>
      </c>
      <c r="K34" s="4">
        <v>50</v>
      </c>
      <c r="L34" s="4">
        <v>0</v>
      </c>
      <c r="M34" s="26">
        <f t="shared" ref="M34:M47" si="10">LARGE(E34:G34,1)+LARGE(E34:G34,2)</f>
        <v>95</v>
      </c>
      <c r="N34" s="27">
        <f t="shared" ref="N34:N47" si="11">LARGE(H34:I34,1)</f>
        <v>50</v>
      </c>
      <c r="O34" s="28">
        <f t="shared" ref="O34:O47" si="12">LARGE(J34:L34,1)+LARGE(J34:L34,2)</f>
        <v>50</v>
      </c>
      <c r="P34" s="4">
        <f t="shared" ref="P34:P47" si="13">LARGE(E34:L34,6)</f>
        <v>0</v>
      </c>
      <c r="Q34" s="5">
        <f t="shared" ref="Q34:Q47" si="14">SUM(M34:P34)</f>
        <v>195</v>
      </c>
    </row>
    <row r="35" spans="1:17" ht="31" customHeight="1">
      <c r="A35" s="1">
        <v>2</v>
      </c>
      <c r="B35" s="17" t="s">
        <v>135</v>
      </c>
      <c r="C35" s="3" t="s">
        <v>124</v>
      </c>
      <c r="D35" s="16" t="s">
        <v>65</v>
      </c>
      <c r="E35" s="4">
        <v>49</v>
      </c>
      <c r="F35" s="4">
        <v>0</v>
      </c>
      <c r="G35" s="4">
        <v>44</v>
      </c>
      <c r="H35" s="4">
        <v>47</v>
      </c>
      <c r="I35" s="4">
        <v>49</v>
      </c>
      <c r="J35" s="4">
        <v>49</v>
      </c>
      <c r="K35" s="4">
        <v>0</v>
      </c>
      <c r="L35" s="4">
        <v>0</v>
      </c>
      <c r="M35" s="26">
        <f t="shared" si="10"/>
        <v>93</v>
      </c>
      <c r="N35" s="27">
        <f t="shared" si="11"/>
        <v>49</v>
      </c>
      <c r="O35" s="28">
        <f t="shared" si="12"/>
        <v>49</v>
      </c>
      <c r="P35" s="4">
        <f t="shared" si="13"/>
        <v>0</v>
      </c>
      <c r="Q35" s="5">
        <f t="shared" si="14"/>
        <v>191</v>
      </c>
    </row>
    <row r="36" spans="1:17" ht="31" customHeight="1">
      <c r="A36" s="1">
        <v>3</v>
      </c>
      <c r="B36" s="17" t="s">
        <v>134</v>
      </c>
      <c r="C36" s="3" t="s">
        <v>38</v>
      </c>
      <c r="D36" s="1" t="s">
        <v>30</v>
      </c>
      <c r="E36" s="4">
        <v>48</v>
      </c>
      <c r="F36" s="4">
        <v>49</v>
      </c>
      <c r="G36" s="4">
        <v>46</v>
      </c>
      <c r="H36" s="4">
        <v>48</v>
      </c>
      <c r="I36" s="4">
        <v>0</v>
      </c>
      <c r="J36" s="4">
        <v>0</v>
      </c>
      <c r="K36" s="4">
        <v>0</v>
      </c>
      <c r="L36" s="4">
        <v>0</v>
      </c>
      <c r="M36" s="26">
        <f t="shared" si="10"/>
        <v>97</v>
      </c>
      <c r="N36" s="27">
        <f t="shared" si="11"/>
        <v>48</v>
      </c>
      <c r="O36" s="28">
        <f t="shared" si="12"/>
        <v>0</v>
      </c>
      <c r="P36" s="4">
        <f t="shared" si="13"/>
        <v>0</v>
      </c>
      <c r="Q36" s="5">
        <f t="shared" si="14"/>
        <v>145</v>
      </c>
    </row>
    <row r="37" spans="1:17" ht="31" customHeight="1">
      <c r="A37" s="1">
        <v>4</v>
      </c>
      <c r="B37" s="3" t="s">
        <v>211</v>
      </c>
      <c r="C37" s="3" t="s">
        <v>80</v>
      </c>
      <c r="D37" s="1" t="s">
        <v>29</v>
      </c>
      <c r="E37" s="4">
        <v>50</v>
      </c>
      <c r="F37" s="4">
        <v>0</v>
      </c>
      <c r="G37" s="4">
        <v>49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26">
        <f t="shared" si="10"/>
        <v>99</v>
      </c>
      <c r="N37" s="27">
        <f t="shared" si="11"/>
        <v>0</v>
      </c>
      <c r="O37" s="28">
        <f t="shared" si="12"/>
        <v>0</v>
      </c>
      <c r="P37" s="4">
        <f t="shared" si="13"/>
        <v>0</v>
      </c>
      <c r="Q37" s="5">
        <f t="shared" si="14"/>
        <v>99</v>
      </c>
    </row>
    <row r="38" spans="1:17" ht="31" customHeight="1">
      <c r="A38" s="1">
        <v>5</v>
      </c>
      <c r="B38" s="3" t="s">
        <v>249</v>
      </c>
      <c r="C38" s="3" t="s">
        <v>250</v>
      </c>
      <c r="D38" s="1" t="s">
        <v>30</v>
      </c>
      <c r="E38" s="4">
        <v>0</v>
      </c>
      <c r="F38" s="4">
        <v>48</v>
      </c>
      <c r="G38" s="4">
        <v>45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26">
        <f t="shared" si="10"/>
        <v>93</v>
      </c>
      <c r="N38" s="27">
        <f t="shared" si="11"/>
        <v>0</v>
      </c>
      <c r="O38" s="28">
        <f t="shared" si="12"/>
        <v>0</v>
      </c>
      <c r="P38" s="4">
        <f t="shared" si="13"/>
        <v>0</v>
      </c>
      <c r="Q38" s="5">
        <f t="shared" si="14"/>
        <v>93</v>
      </c>
    </row>
    <row r="39" spans="1:17" ht="31" customHeight="1">
      <c r="A39" s="1">
        <v>6</v>
      </c>
      <c r="B39" s="17" t="s">
        <v>130</v>
      </c>
      <c r="C39" s="3" t="s">
        <v>128</v>
      </c>
      <c r="D39" s="1" t="s">
        <v>30</v>
      </c>
      <c r="E39" s="4">
        <v>46</v>
      </c>
      <c r="F39" s="4">
        <v>0</v>
      </c>
      <c r="G39" s="4">
        <v>0</v>
      </c>
      <c r="H39" s="4">
        <v>46</v>
      </c>
      <c r="I39" s="4">
        <v>0</v>
      </c>
      <c r="J39" s="4">
        <v>0</v>
      </c>
      <c r="K39" s="4">
        <v>0</v>
      </c>
      <c r="L39" s="4">
        <v>0</v>
      </c>
      <c r="M39" s="26">
        <f t="shared" si="10"/>
        <v>46</v>
      </c>
      <c r="N39" s="27">
        <f t="shared" si="11"/>
        <v>46</v>
      </c>
      <c r="O39" s="28">
        <f t="shared" si="12"/>
        <v>0</v>
      </c>
      <c r="P39" s="4">
        <f t="shared" si="13"/>
        <v>0</v>
      </c>
      <c r="Q39" s="5">
        <f t="shared" si="14"/>
        <v>92</v>
      </c>
    </row>
    <row r="40" spans="1:17" ht="31" customHeight="1">
      <c r="A40" s="1">
        <v>7</v>
      </c>
      <c r="B40" s="17" t="s">
        <v>132</v>
      </c>
      <c r="C40" s="3" t="s">
        <v>126</v>
      </c>
      <c r="D40" s="1" t="s">
        <v>30</v>
      </c>
      <c r="E40" s="4">
        <v>47</v>
      </c>
      <c r="F40" s="4">
        <v>0</v>
      </c>
      <c r="G40" s="4">
        <v>0</v>
      </c>
      <c r="H40" s="4">
        <v>45</v>
      </c>
      <c r="I40" s="4">
        <v>0</v>
      </c>
      <c r="J40" s="4">
        <v>0</v>
      </c>
      <c r="K40" s="4">
        <v>0</v>
      </c>
      <c r="L40" s="4">
        <v>0</v>
      </c>
      <c r="M40" s="26">
        <f t="shared" si="10"/>
        <v>47</v>
      </c>
      <c r="N40" s="27">
        <f t="shared" si="11"/>
        <v>45</v>
      </c>
      <c r="O40" s="28">
        <f t="shared" si="12"/>
        <v>0</v>
      </c>
      <c r="P40" s="4">
        <f t="shared" si="13"/>
        <v>0</v>
      </c>
      <c r="Q40" s="5">
        <f t="shared" si="14"/>
        <v>92</v>
      </c>
    </row>
    <row r="41" spans="1:17" ht="31" customHeight="1">
      <c r="A41" s="1">
        <v>8</v>
      </c>
      <c r="B41" s="3" t="s">
        <v>242</v>
      </c>
      <c r="C41" s="3" t="s">
        <v>243</v>
      </c>
      <c r="D41" s="1" t="s">
        <v>30</v>
      </c>
      <c r="E41" s="4">
        <v>0</v>
      </c>
      <c r="F41" s="4">
        <v>47</v>
      </c>
      <c r="G41" s="4">
        <v>42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26">
        <f t="shared" si="10"/>
        <v>89</v>
      </c>
      <c r="N41" s="27">
        <f t="shared" si="11"/>
        <v>0</v>
      </c>
      <c r="O41" s="28">
        <f t="shared" si="12"/>
        <v>0</v>
      </c>
      <c r="P41" s="4">
        <f t="shared" si="13"/>
        <v>0</v>
      </c>
      <c r="Q41" s="5">
        <f t="shared" si="14"/>
        <v>89</v>
      </c>
    </row>
    <row r="42" spans="1:17" ht="31" customHeight="1">
      <c r="A42" s="1">
        <v>9</v>
      </c>
      <c r="B42" s="17" t="s">
        <v>112</v>
      </c>
      <c r="C42" s="3" t="s">
        <v>122</v>
      </c>
      <c r="D42" s="16" t="s">
        <v>31</v>
      </c>
      <c r="E42" s="4">
        <v>0</v>
      </c>
      <c r="F42" s="4">
        <v>0</v>
      </c>
      <c r="G42" s="4">
        <v>0</v>
      </c>
      <c r="H42" s="4">
        <v>50</v>
      </c>
      <c r="I42" s="4">
        <v>0</v>
      </c>
      <c r="J42" s="4">
        <v>0</v>
      </c>
      <c r="K42" s="4">
        <v>0</v>
      </c>
      <c r="L42" s="4">
        <v>0</v>
      </c>
      <c r="M42" s="26">
        <f t="shared" si="10"/>
        <v>0</v>
      </c>
      <c r="N42" s="27">
        <f t="shared" si="11"/>
        <v>50</v>
      </c>
      <c r="O42" s="28">
        <f t="shared" si="12"/>
        <v>0</v>
      </c>
      <c r="P42" s="4">
        <f t="shared" si="13"/>
        <v>0</v>
      </c>
      <c r="Q42" s="5">
        <f t="shared" si="14"/>
        <v>50</v>
      </c>
    </row>
    <row r="43" spans="1:17" ht="31" customHeight="1">
      <c r="A43" s="1">
        <v>10</v>
      </c>
      <c r="B43" s="3" t="s">
        <v>131</v>
      </c>
      <c r="C43" s="3" t="s">
        <v>127</v>
      </c>
      <c r="D43" s="1" t="s">
        <v>35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50</v>
      </c>
      <c r="K43" s="4">
        <v>0</v>
      </c>
      <c r="L43" s="4">
        <v>0</v>
      </c>
      <c r="M43" s="26">
        <f t="shared" si="10"/>
        <v>0</v>
      </c>
      <c r="N43" s="27">
        <f t="shared" si="11"/>
        <v>0</v>
      </c>
      <c r="O43" s="28">
        <f t="shared" si="12"/>
        <v>50</v>
      </c>
      <c r="P43" s="4">
        <f t="shared" si="13"/>
        <v>0</v>
      </c>
      <c r="Q43" s="5">
        <f t="shared" si="14"/>
        <v>50</v>
      </c>
    </row>
    <row r="44" spans="1:17" ht="31" customHeight="1">
      <c r="A44" s="1">
        <v>11</v>
      </c>
      <c r="B44" s="3" t="s">
        <v>264</v>
      </c>
      <c r="C44" s="3" t="s">
        <v>183</v>
      </c>
      <c r="D44" s="1" t="s">
        <v>30</v>
      </c>
      <c r="E44" s="4">
        <v>0</v>
      </c>
      <c r="F44" s="4">
        <v>0</v>
      </c>
      <c r="G44" s="4">
        <v>50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26">
        <f t="shared" si="10"/>
        <v>50</v>
      </c>
      <c r="N44" s="27">
        <f t="shared" si="11"/>
        <v>0</v>
      </c>
      <c r="O44" s="28">
        <f t="shared" si="12"/>
        <v>0</v>
      </c>
      <c r="P44" s="4">
        <f t="shared" si="13"/>
        <v>0</v>
      </c>
      <c r="Q44" s="5">
        <f t="shared" si="14"/>
        <v>50</v>
      </c>
    </row>
    <row r="45" spans="1:17" ht="31" customHeight="1">
      <c r="A45" s="1">
        <v>12</v>
      </c>
      <c r="B45" s="3" t="s">
        <v>189</v>
      </c>
      <c r="C45" s="3" t="s">
        <v>265</v>
      </c>
      <c r="D45" s="1" t="s">
        <v>65</v>
      </c>
      <c r="E45" s="4">
        <v>0</v>
      </c>
      <c r="F45" s="4">
        <v>0</v>
      </c>
      <c r="G45" s="4">
        <v>48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26">
        <f t="shared" si="10"/>
        <v>48</v>
      </c>
      <c r="N45" s="27">
        <f t="shared" si="11"/>
        <v>0</v>
      </c>
      <c r="O45" s="28">
        <f t="shared" si="12"/>
        <v>0</v>
      </c>
      <c r="P45" s="4">
        <f t="shared" si="13"/>
        <v>0</v>
      </c>
      <c r="Q45" s="5">
        <f t="shared" si="14"/>
        <v>48</v>
      </c>
    </row>
    <row r="46" spans="1:17" ht="31" customHeight="1">
      <c r="A46" s="1">
        <v>13</v>
      </c>
      <c r="B46" s="3" t="s">
        <v>266</v>
      </c>
      <c r="C46" s="3" t="s">
        <v>173</v>
      </c>
      <c r="D46" s="1" t="s">
        <v>29</v>
      </c>
      <c r="E46" s="4">
        <v>0</v>
      </c>
      <c r="F46" s="4">
        <v>0</v>
      </c>
      <c r="G46" s="4">
        <v>47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26">
        <f t="shared" si="10"/>
        <v>47</v>
      </c>
      <c r="N46" s="27">
        <f t="shared" si="11"/>
        <v>0</v>
      </c>
      <c r="O46" s="28">
        <f t="shared" si="12"/>
        <v>0</v>
      </c>
      <c r="P46" s="4">
        <f t="shared" si="13"/>
        <v>0</v>
      </c>
      <c r="Q46" s="5">
        <f t="shared" si="14"/>
        <v>47</v>
      </c>
    </row>
    <row r="47" spans="1:17" ht="31" customHeight="1">
      <c r="A47" s="1">
        <v>14</v>
      </c>
      <c r="B47" s="3" t="s">
        <v>194</v>
      </c>
      <c r="C47" s="3" t="s">
        <v>99</v>
      </c>
      <c r="D47" s="1" t="s">
        <v>29</v>
      </c>
      <c r="E47" s="4">
        <v>0</v>
      </c>
      <c r="F47" s="4">
        <v>0</v>
      </c>
      <c r="G47" s="4">
        <v>43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26">
        <f t="shared" si="10"/>
        <v>43</v>
      </c>
      <c r="N47" s="27">
        <f t="shared" si="11"/>
        <v>0</v>
      </c>
      <c r="O47" s="28">
        <f t="shared" si="12"/>
        <v>0</v>
      </c>
      <c r="P47" s="4">
        <f t="shared" si="13"/>
        <v>0</v>
      </c>
      <c r="Q47" s="5">
        <f t="shared" si="14"/>
        <v>43</v>
      </c>
    </row>
  </sheetData>
  <sortState xmlns:xlrd2="http://schemas.microsoft.com/office/spreadsheetml/2017/richdata2" ref="A34:Q47">
    <sortCondition descending="1" ref="Q34:Q47"/>
  </sortState>
  <mergeCells count="6">
    <mergeCell ref="A32:Q32"/>
    <mergeCell ref="A17:Q17"/>
    <mergeCell ref="A10:Q10"/>
    <mergeCell ref="A1:Q1"/>
    <mergeCell ref="A2:Q2"/>
    <mergeCell ref="A3:Q3"/>
  </mergeCells>
  <pageMargins left="0.7" right="0.7" top="0.75" bottom="0.75" header="0.3" footer="0.3"/>
  <pageSetup paperSize="9" scale="44" fitToHeight="3" orientation="landscape" horizontalDpi="0" verticalDpi="0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77EE-D054-7C4B-AF0F-3AA9D132E426}">
  <sheetPr>
    <pageSetUpPr fitToPage="1"/>
  </sheetPr>
  <dimension ref="A1:Q26"/>
  <sheetViews>
    <sheetView view="pageBreakPreview" zoomScale="80" zoomScaleNormal="80" zoomScaleSheetLayoutView="80" workbookViewId="0">
      <selection activeCell="A5" sqref="A5"/>
    </sheetView>
  </sheetViews>
  <sheetFormatPr baseColWidth="10" defaultRowHeight="31" customHeight="1"/>
  <cols>
    <col min="1" max="1" width="6.6640625" customWidth="1"/>
    <col min="2" max="3" width="20" customWidth="1"/>
    <col min="4" max="4" width="15" customWidth="1"/>
    <col min="5" max="12" width="20" customWidth="1"/>
  </cols>
  <sheetData>
    <row r="1" spans="1:17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31" customHeight="1">
      <c r="A2" s="38" t="s">
        <v>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1" customHeight="1">
      <c r="A3" s="35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60" customHeight="1">
      <c r="A4" s="2" t="s">
        <v>0</v>
      </c>
      <c r="B4" s="2" t="s">
        <v>1</v>
      </c>
      <c r="C4" s="2" t="s">
        <v>2</v>
      </c>
      <c r="D4" s="2" t="s">
        <v>3</v>
      </c>
      <c r="E4" s="21" t="s">
        <v>175</v>
      </c>
      <c r="F4" s="21" t="s">
        <v>246</v>
      </c>
      <c r="G4" s="21" t="s">
        <v>176</v>
      </c>
      <c r="H4" s="22" t="s">
        <v>177</v>
      </c>
      <c r="I4" s="22" t="s">
        <v>178</v>
      </c>
      <c r="J4" s="23" t="s">
        <v>179</v>
      </c>
      <c r="K4" s="23" t="s">
        <v>180</v>
      </c>
      <c r="L4" s="23" t="s">
        <v>181</v>
      </c>
      <c r="M4" s="7" t="s">
        <v>4</v>
      </c>
      <c r="N4" s="6" t="s">
        <v>5</v>
      </c>
      <c r="O4" s="8" t="s">
        <v>6</v>
      </c>
      <c r="P4" s="2" t="s">
        <v>7</v>
      </c>
      <c r="Q4" s="25" t="s">
        <v>8</v>
      </c>
    </row>
    <row r="5" spans="1:17" ht="31" customHeight="1">
      <c r="A5" s="1">
        <v>1</v>
      </c>
      <c r="B5" s="17" t="s">
        <v>133</v>
      </c>
      <c r="C5" s="3" t="s">
        <v>139</v>
      </c>
      <c r="D5" s="1" t="s">
        <v>28</v>
      </c>
      <c r="E5" s="4">
        <v>50</v>
      </c>
      <c r="F5" s="4">
        <v>50</v>
      </c>
      <c r="G5" s="4">
        <v>50</v>
      </c>
      <c r="H5" s="4">
        <v>50</v>
      </c>
      <c r="I5" s="4">
        <v>0</v>
      </c>
      <c r="J5" s="4">
        <v>0</v>
      </c>
      <c r="K5" s="4">
        <v>50</v>
      </c>
      <c r="L5" s="4">
        <v>50</v>
      </c>
      <c r="M5" s="26">
        <f>LARGE(E5:G5,1)+LARGE(E5:G5,2)</f>
        <v>100</v>
      </c>
      <c r="N5" s="27">
        <f>LARGE(H5:I5,1)</f>
        <v>50</v>
      </c>
      <c r="O5" s="28">
        <f>LARGE(J5:L5,1)+LARGE(J5:L5,2)</f>
        <v>100</v>
      </c>
      <c r="P5" s="4">
        <f>LARGE(E5:L5,6)</f>
        <v>50</v>
      </c>
      <c r="Q5" s="5">
        <f>SUM(M5:P5)</f>
        <v>300</v>
      </c>
    </row>
    <row r="6" spans="1:17" ht="31" customHeight="1">
      <c r="A6" s="1">
        <v>2</v>
      </c>
      <c r="B6" s="17" t="s">
        <v>49</v>
      </c>
      <c r="C6" s="3" t="s">
        <v>142</v>
      </c>
      <c r="D6" s="1" t="s">
        <v>28</v>
      </c>
      <c r="E6" s="4">
        <v>0</v>
      </c>
      <c r="F6" s="4">
        <v>49</v>
      </c>
      <c r="G6" s="4">
        <v>49</v>
      </c>
      <c r="H6" s="4">
        <v>49</v>
      </c>
      <c r="I6" s="4">
        <v>0</v>
      </c>
      <c r="J6" s="4">
        <v>0</v>
      </c>
      <c r="K6" s="4">
        <v>0</v>
      </c>
      <c r="L6" s="4">
        <v>0</v>
      </c>
      <c r="M6" s="26">
        <f t="shared" ref="M6:M7" si="0">LARGE(E6:G6,1)+LARGE(E6:G6,2)</f>
        <v>98</v>
      </c>
      <c r="N6" s="27">
        <f t="shared" ref="N6:N7" si="1">LARGE(H6:I6,1)</f>
        <v>49</v>
      </c>
      <c r="O6" s="28">
        <f t="shared" ref="O6:O7" si="2">LARGE(J6:L6,1)+LARGE(J6:L6,2)</f>
        <v>0</v>
      </c>
      <c r="P6" s="4">
        <f t="shared" ref="P6:P7" si="3">LARGE(E6:L6,6)</f>
        <v>0</v>
      </c>
      <c r="Q6" s="5">
        <f t="shared" ref="Q6:Q7" si="4">SUM(M6:P6)</f>
        <v>147</v>
      </c>
    </row>
    <row r="7" spans="1:17" ht="31" customHeight="1">
      <c r="A7" s="1">
        <v>3</v>
      </c>
      <c r="B7" s="17"/>
      <c r="C7" s="3"/>
      <c r="D7" s="1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26">
        <f t="shared" si="0"/>
        <v>0</v>
      </c>
      <c r="N7" s="27">
        <f t="shared" si="1"/>
        <v>0</v>
      </c>
      <c r="O7" s="28">
        <f t="shared" si="2"/>
        <v>0</v>
      </c>
      <c r="P7" s="4">
        <f t="shared" si="3"/>
        <v>0</v>
      </c>
      <c r="Q7" s="5">
        <f t="shared" si="4"/>
        <v>0</v>
      </c>
    </row>
    <row r="8" spans="1:17" ht="31" customHeight="1">
      <c r="A8" s="35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60" customHeight="1">
      <c r="A9" s="2" t="s">
        <v>0</v>
      </c>
      <c r="B9" s="2" t="s">
        <v>1</v>
      </c>
      <c r="C9" s="2" t="s">
        <v>2</v>
      </c>
      <c r="D9" s="2" t="s">
        <v>3</v>
      </c>
      <c r="E9" s="21" t="s">
        <v>175</v>
      </c>
      <c r="F9" s="21" t="s">
        <v>246</v>
      </c>
      <c r="G9" s="21" t="s">
        <v>176</v>
      </c>
      <c r="H9" s="22" t="s">
        <v>177</v>
      </c>
      <c r="I9" s="22" t="s">
        <v>178</v>
      </c>
      <c r="J9" s="23" t="s">
        <v>179</v>
      </c>
      <c r="K9" s="23" t="s">
        <v>180</v>
      </c>
      <c r="L9" s="23" t="s">
        <v>181</v>
      </c>
      <c r="M9" s="7" t="s">
        <v>4</v>
      </c>
      <c r="N9" s="6" t="s">
        <v>5</v>
      </c>
      <c r="O9" s="8" t="s">
        <v>6</v>
      </c>
      <c r="P9" s="2" t="s">
        <v>7</v>
      </c>
      <c r="Q9" s="25" t="s">
        <v>8</v>
      </c>
    </row>
    <row r="10" spans="1:17" ht="31" customHeight="1">
      <c r="A10" s="1">
        <v>1</v>
      </c>
      <c r="B10" s="3" t="s">
        <v>205</v>
      </c>
      <c r="C10" s="3" t="s">
        <v>206</v>
      </c>
      <c r="D10" s="1" t="s">
        <v>39</v>
      </c>
      <c r="E10" s="4">
        <v>0</v>
      </c>
      <c r="F10" s="4">
        <v>0</v>
      </c>
      <c r="G10" s="4">
        <v>50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6">
        <f>LARGE(E10:G10,1)+LARGE(E10:G10,2)</f>
        <v>50</v>
      </c>
      <c r="N10" s="27">
        <f>LARGE(H10:I10,1)</f>
        <v>0</v>
      </c>
      <c r="O10" s="28">
        <f>LARGE(J10:L10,1)+LARGE(J10:L10,2)</f>
        <v>0</v>
      </c>
      <c r="P10" s="4">
        <f>LARGE(E10:L10,6)</f>
        <v>0</v>
      </c>
      <c r="Q10" s="5">
        <f>SUM(M10:P10)</f>
        <v>50</v>
      </c>
    </row>
    <row r="11" spans="1:17" ht="31" customHeight="1">
      <c r="A11" s="1">
        <v>2</v>
      </c>
      <c r="B11" s="17" t="s">
        <v>147</v>
      </c>
      <c r="C11" s="3" t="s">
        <v>145</v>
      </c>
      <c r="D11" s="1" t="s">
        <v>39</v>
      </c>
      <c r="E11" s="4">
        <v>0</v>
      </c>
      <c r="F11" s="4">
        <v>0</v>
      </c>
      <c r="G11" s="4">
        <v>49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6">
        <f t="shared" ref="M11:M12" si="5">LARGE(E11:G11,1)+LARGE(E11:G11,2)</f>
        <v>49</v>
      </c>
      <c r="N11" s="27">
        <f t="shared" ref="N11:N12" si="6">LARGE(H11:I11,1)</f>
        <v>0</v>
      </c>
      <c r="O11" s="28">
        <f t="shared" ref="O11:O12" si="7">LARGE(J11:L11,1)+LARGE(J11:L11,2)</f>
        <v>0</v>
      </c>
      <c r="P11" s="4">
        <f t="shared" ref="P11:P12" si="8">LARGE(E11:L11,6)</f>
        <v>0</v>
      </c>
      <c r="Q11" s="5">
        <f t="shared" ref="Q11:Q12" si="9">SUM(M11:P11)</f>
        <v>49</v>
      </c>
    </row>
    <row r="12" spans="1:17" ht="31" customHeight="1">
      <c r="A12" s="1">
        <v>3</v>
      </c>
      <c r="B12" s="17"/>
      <c r="C12" s="3"/>
      <c r="D12" s="1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6">
        <f t="shared" si="5"/>
        <v>0</v>
      </c>
      <c r="N12" s="27">
        <f t="shared" si="6"/>
        <v>0</v>
      </c>
      <c r="O12" s="28">
        <f t="shared" si="7"/>
        <v>0</v>
      </c>
      <c r="P12" s="4">
        <f t="shared" si="8"/>
        <v>0</v>
      </c>
      <c r="Q12" s="5">
        <f t="shared" si="9"/>
        <v>0</v>
      </c>
    </row>
    <row r="13" spans="1:17" ht="31" customHeight="1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60" customHeight="1">
      <c r="A14" s="2" t="s">
        <v>0</v>
      </c>
      <c r="B14" s="2" t="s">
        <v>1</v>
      </c>
      <c r="C14" s="2" t="s">
        <v>2</v>
      </c>
      <c r="D14" s="2" t="s">
        <v>3</v>
      </c>
      <c r="E14" s="21" t="s">
        <v>175</v>
      </c>
      <c r="F14" s="21" t="s">
        <v>246</v>
      </c>
      <c r="G14" s="21" t="s">
        <v>176</v>
      </c>
      <c r="H14" s="22" t="s">
        <v>177</v>
      </c>
      <c r="I14" s="22" t="s">
        <v>178</v>
      </c>
      <c r="J14" s="23" t="s">
        <v>179</v>
      </c>
      <c r="K14" s="23" t="s">
        <v>180</v>
      </c>
      <c r="L14" s="23" t="s">
        <v>181</v>
      </c>
      <c r="M14" s="7" t="s">
        <v>4</v>
      </c>
      <c r="N14" s="6" t="s">
        <v>5</v>
      </c>
      <c r="O14" s="8" t="s">
        <v>6</v>
      </c>
      <c r="P14" s="2" t="s">
        <v>7</v>
      </c>
      <c r="Q14" s="25" t="s">
        <v>8</v>
      </c>
    </row>
    <row r="15" spans="1:17" ht="31" customHeight="1">
      <c r="A15" s="1">
        <v>1</v>
      </c>
      <c r="B15" s="17" t="s">
        <v>159</v>
      </c>
      <c r="C15" s="3" t="s">
        <v>152</v>
      </c>
      <c r="D15" s="16" t="s">
        <v>31</v>
      </c>
      <c r="E15" s="4">
        <v>50</v>
      </c>
      <c r="F15" s="4">
        <v>49</v>
      </c>
      <c r="G15" s="4">
        <v>49</v>
      </c>
      <c r="H15" s="4">
        <v>50</v>
      </c>
      <c r="I15" s="4">
        <v>0</v>
      </c>
      <c r="J15" s="4">
        <v>0</v>
      </c>
      <c r="K15" s="4">
        <v>0</v>
      </c>
      <c r="L15" s="4">
        <v>0</v>
      </c>
      <c r="M15" s="26">
        <f>LARGE(E15:G15,1)+LARGE(E15:G15,2)</f>
        <v>99</v>
      </c>
      <c r="N15" s="27">
        <f>LARGE(H15:I15,1)</f>
        <v>50</v>
      </c>
      <c r="O15" s="28">
        <f>LARGE(J15:L15,1)+LARGE(J15:L15,2)</f>
        <v>0</v>
      </c>
      <c r="P15" s="4">
        <f>LARGE(E15:L15,6)</f>
        <v>0</v>
      </c>
      <c r="Q15" s="5">
        <f>SUM(M15:P15)</f>
        <v>149</v>
      </c>
    </row>
    <row r="16" spans="1:17" ht="31" customHeight="1">
      <c r="A16" s="1">
        <v>2</v>
      </c>
      <c r="B16" s="17" t="s">
        <v>157</v>
      </c>
      <c r="C16" s="3" t="s">
        <v>149</v>
      </c>
      <c r="D16" s="1" t="s">
        <v>30</v>
      </c>
      <c r="E16" s="4">
        <v>0</v>
      </c>
      <c r="F16" s="4">
        <v>50</v>
      </c>
      <c r="G16" s="4">
        <v>50</v>
      </c>
      <c r="H16" s="4">
        <v>49</v>
      </c>
      <c r="I16" s="4">
        <v>0</v>
      </c>
      <c r="J16" s="4">
        <v>0</v>
      </c>
      <c r="K16" s="4">
        <v>0</v>
      </c>
      <c r="L16" s="4">
        <v>0</v>
      </c>
      <c r="M16" s="26">
        <f t="shared" ref="M16:M17" si="10">LARGE(E16:G16,1)+LARGE(E16:G16,2)</f>
        <v>100</v>
      </c>
      <c r="N16" s="27">
        <f t="shared" ref="N16:N17" si="11">LARGE(H16:I16,1)</f>
        <v>49</v>
      </c>
      <c r="O16" s="28">
        <f t="shared" ref="O16:O17" si="12">LARGE(J16:L16,1)+LARGE(J16:L16,2)</f>
        <v>0</v>
      </c>
      <c r="P16" s="4">
        <f t="shared" ref="P16:P18" si="13">LARGE(E16:L16,6)</f>
        <v>0</v>
      </c>
      <c r="Q16" s="5">
        <f t="shared" ref="Q16:Q18" si="14">SUM(M16:P16)</f>
        <v>149</v>
      </c>
    </row>
    <row r="17" spans="1:17" ht="31" customHeight="1">
      <c r="A17" s="1">
        <v>3</v>
      </c>
      <c r="B17" s="17" t="s">
        <v>162</v>
      </c>
      <c r="C17" s="3" t="s">
        <v>155</v>
      </c>
      <c r="D17" s="1" t="s">
        <v>28</v>
      </c>
      <c r="E17" s="4">
        <v>0</v>
      </c>
      <c r="F17" s="4">
        <v>0</v>
      </c>
      <c r="G17" s="4">
        <v>0</v>
      </c>
      <c r="H17" s="4">
        <v>48</v>
      </c>
      <c r="I17" s="4">
        <v>0</v>
      </c>
      <c r="J17" s="4">
        <v>0</v>
      </c>
      <c r="K17" s="4">
        <v>0</v>
      </c>
      <c r="L17" s="4">
        <v>0</v>
      </c>
      <c r="M17" s="26">
        <f t="shared" si="10"/>
        <v>0</v>
      </c>
      <c r="N17" s="27">
        <f t="shared" si="11"/>
        <v>48</v>
      </c>
      <c r="O17" s="28">
        <f t="shared" si="12"/>
        <v>0</v>
      </c>
      <c r="P17" s="4">
        <f t="shared" si="13"/>
        <v>0</v>
      </c>
      <c r="Q17" s="5">
        <f t="shared" si="14"/>
        <v>48</v>
      </c>
    </row>
    <row r="18" spans="1:17" ht="31" customHeight="1">
      <c r="A18" s="1">
        <v>3</v>
      </c>
      <c r="B18" s="17" t="s">
        <v>187</v>
      </c>
      <c r="C18" s="3" t="s">
        <v>151</v>
      </c>
      <c r="D18" s="1" t="s">
        <v>39</v>
      </c>
      <c r="E18" s="4">
        <v>0</v>
      </c>
      <c r="F18" s="4">
        <v>0</v>
      </c>
      <c r="G18" s="4">
        <v>48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26">
        <f>LARGE(E18:G18,1)+LARGE(E18:G18,2)</f>
        <v>48</v>
      </c>
      <c r="N18" s="27">
        <f>LARGE(H18:I18,1)</f>
        <v>0</v>
      </c>
      <c r="O18" s="28">
        <f>LARGE(J18:L18,1)+LARGE(J18:L18,2)</f>
        <v>0</v>
      </c>
      <c r="P18" s="4">
        <f t="shared" si="13"/>
        <v>0</v>
      </c>
      <c r="Q18" s="5">
        <f t="shared" si="14"/>
        <v>48</v>
      </c>
    </row>
    <row r="19" spans="1:17" ht="31" customHeight="1">
      <c r="A19" s="35" t="s">
        <v>17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</row>
    <row r="20" spans="1:17" ht="60" customHeight="1">
      <c r="A20" s="2" t="s">
        <v>0</v>
      </c>
      <c r="B20" s="2" t="s">
        <v>1</v>
      </c>
      <c r="C20" s="2" t="s">
        <v>2</v>
      </c>
      <c r="D20" s="2" t="s">
        <v>3</v>
      </c>
      <c r="E20" s="21" t="s">
        <v>175</v>
      </c>
      <c r="F20" s="21" t="s">
        <v>246</v>
      </c>
      <c r="G20" s="21" t="s">
        <v>176</v>
      </c>
      <c r="H20" s="22" t="s">
        <v>177</v>
      </c>
      <c r="I20" s="22" t="s">
        <v>178</v>
      </c>
      <c r="J20" s="23" t="s">
        <v>179</v>
      </c>
      <c r="K20" s="23" t="s">
        <v>180</v>
      </c>
      <c r="L20" s="23" t="s">
        <v>181</v>
      </c>
      <c r="M20" s="7" t="s">
        <v>4</v>
      </c>
      <c r="N20" s="6" t="s">
        <v>5</v>
      </c>
      <c r="O20" s="8" t="s">
        <v>6</v>
      </c>
      <c r="P20" s="2" t="s">
        <v>7</v>
      </c>
      <c r="Q20" s="25" t="s">
        <v>8</v>
      </c>
    </row>
    <row r="21" spans="1:17" ht="31" customHeight="1">
      <c r="A21" s="1">
        <v>1</v>
      </c>
      <c r="B21" s="17" t="s">
        <v>167</v>
      </c>
      <c r="C21" s="3" t="s">
        <v>164</v>
      </c>
      <c r="D21" s="1" t="s">
        <v>30</v>
      </c>
      <c r="E21" s="4">
        <v>50</v>
      </c>
      <c r="F21" s="4">
        <v>0</v>
      </c>
      <c r="G21" s="4">
        <v>50</v>
      </c>
      <c r="H21" s="4">
        <v>50</v>
      </c>
      <c r="I21" s="4">
        <v>0</v>
      </c>
      <c r="J21" s="4">
        <v>50</v>
      </c>
      <c r="K21" s="4">
        <v>49</v>
      </c>
      <c r="L21" s="4">
        <v>0</v>
      </c>
      <c r="M21" s="26">
        <f t="shared" ref="M21:M26" si="15">LARGE(E21:G21,1)+LARGE(E21:G21,2)</f>
        <v>100</v>
      </c>
      <c r="N21" s="27">
        <f t="shared" ref="N21:N26" si="16">LARGE(H21:I21,1)</f>
        <v>50</v>
      </c>
      <c r="O21" s="28">
        <f t="shared" ref="O21:O26" si="17">LARGE(J21:L21,1)+LARGE(J21:L21,2)</f>
        <v>99</v>
      </c>
      <c r="P21" s="4">
        <f t="shared" ref="P21:P26" si="18">LARGE(E21:L21,6)</f>
        <v>0</v>
      </c>
      <c r="Q21" s="5">
        <f t="shared" ref="Q21:Q26" si="19">SUM(M21:P21)</f>
        <v>249</v>
      </c>
    </row>
    <row r="22" spans="1:17" ht="31" customHeight="1">
      <c r="A22" s="1">
        <v>2</v>
      </c>
      <c r="B22" s="17" t="s">
        <v>168</v>
      </c>
      <c r="C22" s="3" t="s">
        <v>165</v>
      </c>
      <c r="D22" s="1" t="s">
        <v>39</v>
      </c>
      <c r="E22" s="4">
        <v>0</v>
      </c>
      <c r="F22" s="4">
        <v>50</v>
      </c>
      <c r="G22" s="4">
        <v>47</v>
      </c>
      <c r="H22" s="4">
        <v>49</v>
      </c>
      <c r="I22" s="4">
        <v>0</v>
      </c>
      <c r="J22" s="4">
        <v>0</v>
      </c>
      <c r="K22" s="4">
        <v>50</v>
      </c>
      <c r="L22" s="4">
        <v>49</v>
      </c>
      <c r="M22" s="26">
        <f t="shared" si="15"/>
        <v>97</v>
      </c>
      <c r="N22" s="27">
        <f t="shared" si="16"/>
        <v>49</v>
      </c>
      <c r="O22" s="28">
        <f t="shared" si="17"/>
        <v>99</v>
      </c>
      <c r="P22" s="4">
        <f t="shared" si="18"/>
        <v>0</v>
      </c>
      <c r="Q22" s="5">
        <f t="shared" si="19"/>
        <v>245</v>
      </c>
    </row>
    <row r="23" spans="1:17" ht="31" customHeight="1">
      <c r="A23" s="1">
        <v>3</v>
      </c>
      <c r="B23" s="3" t="s">
        <v>169</v>
      </c>
      <c r="C23" s="3" t="s">
        <v>166</v>
      </c>
      <c r="D23" s="1" t="s">
        <v>28</v>
      </c>
      <c r="E23" s="4">
        <v>49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48</v>
      </c>
      <c r="L23" s="4">
        <v>50</v>
      </c>
      <c r="M23" s="26">
        <f t="shared" si="15"/>
        <v>49</v>
      </c>
      <c r="N23" s="27">
        <f t="shared" si="16"/>
        <v>0</v>
      </c>
      <c r="O23" s="28">
        <f t="shared" si="17"/>
        <v>98</v>
      </c>
      <c r="P23" s="4">
        <f t="shared" si="18"/>
        <v>0</v>
      </c>
      <c r="Q23" s="5">
        <f t="shared" si="19"/>
        <v>147</v>
      </c>
    </row>
    <row r="24" spans="1:17" ht="31" customHeight="1">
      <c r="A24" s="1">
        <v>4</v>
      </c>
      <c r="B24" s="3" t="s">
        <v>134</v>
      </c>
      <c r="C24" s="3" t="s">
        <v>251</v>
      </c>
      <c r="D24" s="1" t="s">
        <v>30</v>
      </c>
      <c r="E24" s="4">
        <v>0</v>
      </c>
      <c r="F24" s="4">
        <v>49</v>
      </c>
      <c r="G24" s="4">
        <v>46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26">
        <f t="shared" si="15"/>
        <v>95</v>
      </c>
      <c r="N24" s="27">
        <f t="shared" si="16"/>
        <v>0</v>
      </c>
      <c r="O24" s="28">
        <f t="shared" si="17"/>
        <v>0</v>
      </c>
      <c r="P24" s="4">
        <f t="shared" si="18"/>
        <v>0</v>
      </c>
      <c r="Q24" s="5">
        <f t="shared" si="19"/>
        <v>95</v>
      </c>
    </row>
    <row r="25" spans="1:17" ht="31" customHeight="1">
      <c r="A25" s="1">
        <v>5</v>
      </c>
      <c r="B25" s="3" t="s">
        <v>260</v>
      </c>
      <c r="C25" s="3" t="s">
        <v>261</v>
      </c>
      <c r="D25" s="1" t="s">
        <v>29</v>
      </c>
      <c r="E25" s="4">
        <v>0</v>
      </c>
      <c r="F25" s="4">
        <v>0</v>
      </c>
      <c r="G25" s="4">
        <v>49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26">
        <f t="shared" si="15"/>
        <v>49</v>
      </c>
      <c r="N25" s="27">
        <f t="shared" si="16"/>
        <v>0</v>
      </c>
      <c r="O25" s="28">
        <f t="shared" si="17"/>
        <v>0</v>
      </c>
      <c r="P25" s="4">
        <f t="shared" si="18"/>
        <v>0</v>
      </c>
      <c r="Q25" s="5">
        <f t="shared" si="19"/>
        <v>49</v>
      </c>
    </row>
    <row r="26" spans="1:17" ht="31" customHeight="1">
      <c r="A26" s="1">
        <v>6</v>
      </c>
      <c r="B26" s="3" t="s">
        <v>262</v>
      </c>
      <c r="C26" s="3" t="s">
        <v>263</v>
      </c>
      <c r="D26" s="1" t="s">
        <v>29</v>
      </c>
      <c r="E26" s="4">
        <v>0</v>
      </c>
      <c r="F26" s="4">
        <v>0</v>
      </c>
      <c r="G26" s="4">
        <v>48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26">
        <f t="shared" si="15"/>
        <v>48</v>
      </c>
      <c r="N26" s="27">
        <f t="shared" si="16"/>
        <v>0</v>
      </c>
      <c r="O26" s="28">
        <f t="shared" si="17"/>
        <v>0</v>
      </c>
      <c r="P26" s="4">
        <f t="shared" si="18"/>
        <v>0</v>
      </c>
      <c r="Q26" s="5">
        <f t="shared" si="19"/>
        <v>48</v>
      </c>
    </row>
  </sheetData>
  <autoFilter ref="D1:D26" xr:uid="{BC6277EE-D054-7C4B-AF0F-3AA9D132E426}"/>
  <sortState xmlns:xlrd2="http://schemas.microsoft.com/office/spreadsheetml/2017/richdata2" ref="A21:Q26">
    <sortCondition descending="1" ref="Q21:Q26"/>
  </sortState>
  <mergeCells count="6">
    <mergeCell ref="A19:Q19"/>
    <mergeCell ref="A13:Q13"/>
    <mergeCell ref="A8:Q8"/>
    <mergeCell ref="A1:Q1"/>
    <mergeCell ref="A2:Q2"/>
    <mergeCell ref="A3:Q3"/>
  </mergeCells>
  <pageMargins left="0.7" right="0.7" top="0.75" bottom="0.75" header="0.3" footer="0.3"/>
  <pageSetup paperSize="9" scale="44" fitToHeight="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E40F7-65C7-D845-BC50-7DDEF17077D9}">
  <sheetPr>
    <pageSetUpPr fitToPage="1"/>
  </sheetPr>
  <dimension ref="A1:S38"/>
  <sheetViews>
    <sheetView zoomScale="80" zoomScaleNormal="80" zoomScaleSheetLayoutView="80" workbookViewId="0">
      <selection activeCell="C37" sqref="C37"/>
    </sheetView>
  </sheetViews>
  <sheetFormatPr baseColWidth="10" defaultRowHeight="31" customHeight="1"/>
  <cols>
    <col min="1" max="1" width="6.6640625" customWidth="1"/>
    <col min="2" max="5" width="20" customWidth="1"/>
    <col min="6" max="6" width="15" customWidth="1"/>
    <col min="7" max="14" width="20" customWidth="1"/>
  </cols>
  <sheetData>
    <row r="1" spans="1:19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31" customHeight="1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31" customHeight="1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60" customHeight="1">
      <c r="A4" s="2" t="s">
        <v>0</v>
      </c>
      <c r="B4" s="2" t="s">
        <v>1</v>
      </c>
      <c r="C4" s="2" t="s">
        <v>2</v>
      </c>
      <c r="D4" s="2" t="s">
        <v>1</v>
      </c>
      <c r="E4" s="2" t="s">
        <v>2</v>
      </c>
      <c r="F4" s="2" t="s">
        <v>3</v>
      </c>
      <c r="G4" s="21" t="s">
        <v>175</v>
      </c>
      <c r="H4" s="21" t="s">
        <v>246</v>
      </c>
      <c r="I4" s="21" t="s">
        <v>176</v>
      </c>
      <c r="J4" s="22" t="s">
        <v>177</v>
      </c>
      <c r="K4" s="22" t="s">
        <v>178</v>
      </c>
      <c r="L4" s="23" t="s">
        <v>179</v>
      </c>
      <c r="M4" s="23" t="s">
        <v>180</v>
      </c>
      <c r="N4" s="23" t="s">
        <v>181</v>
      </c>
      <c r="O4" s="9" t="s">
        <v>4</v>
      </c>
      <c r="P4" s="10" t="s">
        <v>5</v>
      </c>
      <c r="Q4" s="11" t="s">
        <v>6</v>
      </c>
      <c r="R4" s="20" t="s">
        <v>7</v>
      </c>
      <c r="S4" s="24" t="s">
        <v>8</v>
      </c>
    </row>
    <row r="5" spans="1:19" ht="31" customHeight="1">
      <c r="A5" s="1">
        <v>1</v>
      </c>
      <c r="B5" s="34" t="s">
        <v>254</v>
      </c>
      <c r="C5" s="34" t="s">
        <v>73</v>
      </c>
      <c r="D5" s="3" t="s">
        <v>255</v>
      </c>
      <c r="E5" s="3" t="s">
        <v>74</v>
      </c>
      <c r="F5" s="1" t="s">
        <v>31</v>
      </c>
      <c r="G5" s="4">
        <v>0</v>
      </c>
      <c r="H5" s="4">
        <v>50</v>
      </c>
      <c r="I5" s="4">
        <v>50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29">
        <f t="shared" ref="O5:O10" si="0">LARGE(G5:I5,1)+LARGE(G5:I5,2)</f>
        <v>100</v>
      </c>
      <c r="P5" s="31">
        <f t="shared" ref="P5:P10" si="1">LARGE(J5:K5,1)</f>
        <v>0</v>
      </c>
      <c r="Q5" s="30">
        <f t="shared" ref="Q5:Q10" si="2">LARGE(L5:N5,1)+LARGE(L5:N5,2)</f>
        <v>0</v>
      </c>
      <c r="R5" s="4">
        <f t="shared" ref="R5:R10" si="3">LARGE(G5:N5,6)</f>
        <v>0</v>
      </c>
      <c r="S5" s="5">
        <f t="shared" ref="S5:S10" si="4">SUM(O5:R5)</f>
        <v>100</v>
      </c>
    </row>
    <row r="6" spans="1:19" ht="31" customHeight="1">
      <c r="A6" s="1">
        <v>2</v>
      </c>
      <c r="B6" s="3" t="s">
        <v>227</v>
      </c>
      <c r="C6" s="3" t="s">
        <v>228</v>
      </c>
      <c r="D6" s="3" t="s">
        <v>229</v>
      </c>
      <c r="E6" s="3" t="s">
        <v>145</v>
      </c>
      <c r="F6" s="1" t="s">
        <v>39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50</v>
      </c>
      <c r="N6" s="4">
        <v>49</v>
      </c>
      <c r="O6" s="29">
        <f t="shared" si="0"/>
        <v>0</v>
      </c>
      <c r="P6" s="31">
        <f t="shared" si="1"/>
        <v>0</v>
      </c>
      <c r="Q6" s="30">
        <f t="shared" si="2"/>
        <v>99</v>
      </c>
      <c r="R6" s="4">
        <f t="shared" si="3"/>
        <v>0</v>
      </c>
      <c r="S6" s="5">
        <f t="shared" si="4"/>
        <v>99</v>
      </c>
    </row>
    <row r="7" spans="1:19" ht="31" customHeight="1">
      <c r="A7" s="1">
        <v>3</v>
      </c>
      <c r="B7" s="3" t="s">
        <v>218</v>
      </c>
      <c r="C7" s="3" t="s">
        <v>219</v>
      </c>
      <c r="D7" s="3" t="s">
        <v>238</v>
      </c>
      <c r="E7" s="3" t="s">
        <v>239</v>
      </c>
      <c r="F7" s="1" t="s">
        <v>222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50</v>
      </c>
      <c r="O7" s="29">
        <f t="shared" si="0"/>
        <v>0</v>
      </c>
      <c r="P7" s="31">
        <f t="shared" si="1"/>
        <v>0</v>
      </c>
      <c r="Q7" s="30">
        <f t="shared" si="2"/>
        <v>50</v>
      </c>
      <c r="R7" s="4">
        <f t="shared" si="3"/>
        <v>0</v>
      </c>
      <c r="S7" s="5">
        <f t="shared" si="4"/>
        <v>50</v>
      </c>
    </row>
    <row r="8" spans="1:19" ht="31" customHeight="1">
      <c r="A8" s="1">
        <v>4</v>
      </c>
      <c r="B8" s="34" t="s">
        <v>256</v>
      </c>
      <c r="C8" s="34" t="s">
        <v>206</v>
      </c>
      <c r="D8" s="3" t="s">
        <v>227</v>
      </c>
      <c r="E8" s="3" t="s">
        <v>228</v>
      </c>
      <c r="F8" s="1" t="s">
        <v>30</v>
      </c>
      <c r="G8" s="4">
        <v>0</v>
      </c>
      <c r="H8" s="4">
        <v>49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29">
        <f t="shared" si="0"/>
        <v>49</v>
      </c>
      <c r="P8" s="31">
        <f t="shared" si="1"/>
        <v>0</v>
      </c>
      <c r="Q8" s="30">
        <f t="shared" si="2"/>
        <v>0</v>
      </c>
      <c r="R8" s="4">
        <f t="shared" si="3"/>
        <v>0</v>
      </c>
      <c r="S8" s="5">
        <f t="shared" si="4"/>
        <v>49</v>
      </c>
    </row>
    <row r="9" spans="1:19" ht="31" customHeight="1">
      <c r="A9" s="1">
        <v>4</v>
      </c>
      <c r="B9" s="34" t="s">
        <v>256</v>
      </c>
      <c r="C9" s="34" t="s">
        <v>206</v>
      </c>
      <c r="D9" s="3" t="s">
        <v>229</v>
      </c>
      <c r="E9" s="3" t="s">
        <v>145</v>
      </c>
      <c r="F9" s="1" t="s">
        <v>39</v>
      </c>
      <c r="G9" s="4">
        <v>0</v>
      </c>
      <c r="H9" s="4">
        <v>0</v>
      </c>
      <c r="I9" s="4">
        <v>49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29">
        <f t="shared" si="0"/>
        <v>49</v>
      </c>
      <c r="P9" s="31">
        <f t="shared" si="1"/>
        <v>0</v>
      </c>
      <c r="Q9" s="30">
        <f t="shared" si="2"/>
        <v>0</v>
      </c>
      <c r="R9" s="4">
        <f t="shared" si="3"/>
        <v>0</v>
      </c>
      <c r="S9" s="5">
        <f t="shared" si="4"/>
        <v>49</v>
      </c>
    </row>
    <row r="10" spans="1:19" ht="31" customHeight="1">
      <c r="A10" s="1">
        <v>6</v>
      </c>
      <c r="B10" s="3" t="s">
        <v>60</v>
      </c>
      <c r="C10" s="3" t="s">
        <v>97</v>
      </c>
      <c r="D10" s="3" t="s">
        <v>257</v>
      </c>
      <c r="E10" s="3" t="s">
        <v>63</v>
      </c>
      <c r="F10" s="1" t="s">
        <v>253</v>
      </c>
      <c r="G10" s="4">
        <v>0</v>
      </c>
      <c r="H10" s="4">
        <v>48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29">
        <f t="shared" si="0"/>
        <v>48</v>
      </c>
      <c r="P10" s="31">
        <f t="shared" si="1"/>
        <v>0</v>
      </c>
      <c r="Q10" s="30">
        <f t="shared" si="2"/>
        <v>0</v>
      </c>
      <c r="R10" s="4">
        <f t="shared" si="3"/>
        <v>0</v>
      </c>
      <c r="S10" s="5">
        <f t="shared" si="4"/>
        <v>48</v>
      </c>
    </row>
    <row r="11" spans="1:19" ht="31" customHeight="1">
      <c r="A11" s="35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</row>
    <row r="12" spans="1:19" ht="60" customHeight="1">
      <c r="A12" s="2" t="s">
        <v>0</v>
      </c>
      <c r="B12" s="2" t="s">
        <v>1</v>
      </c>
      <c r="C12" s="2" t="s">
        <v>2</v>
      </c>
      <c r="D12" s="2" t="s">
        <v>1</v>
      </c>
      <c r="E12" s="2" t="s">
        <v>2</v>
      </c>
      <c r="F12" s="2" t="s">
        <v>3</v>
      </c>
      <c r="G12" s="21" t="s">
        <v>175</v>
      </c>
      <c r="H12" s="21" t="s">
        <v>246</v>
      </c>
      <c r="I12" s="21" t="s">
        <v>176</v>
      </c>
      <c r="J12" s="22" t="s">
        <v>177</v>
      </c>
      <c r="K12" s="22" t="s">
        <v>178</v>
      </c>
      <c r="L12" s="23" t="s">
        <v>179</v>
      </c>
      <c r="M12" s="23" t="s">
        <v>180</v>
      </c>
      <c r="N12" s="23" t="s">
        <v>181</v>
      </c>
      <c r="O12" s="9" t="s">
        <v>4</v>
      </c>
      <c r="P12" s="10" t="s">
        <v>5</v>
      </c>
      <c r="Q12" s="11" t="s">
        <v>6</v>
      </c>
      <c r="R12" s="20" t="s">
        <v>7</v>
      </c>
      <c r="S12" s="24" t="s">
        <v>8</v>
      </c>
    </row>
    <row r="13" spans="1:19" ht="31" customHeight="1">
      <c r="A13" s="1">
        <v>1</v>
      </c>
      <c r="B13" s="17" t="s">
        <v>133</v>
      </c>
      <c r="C13" s="3" t="s">
        <v>103</v>
      </c>
      <c r="D13" s="17" t="s">
        <v>133</v>
      </c>
      <c r="E13" s="3" t="s">
        <v>139</v>
      </c>
      <c r="F13" s="16" t="s">
        <v>28</v>
      </c>
      <c r="G13" s="4">
        <v>0</v>
      </c>
      <c r="H13" s="4">
        <v>49</v>
      </c>
      <c r="I13" s="4">
        <v>46</v>
      </c>
      <c r="J13" s="4">
        <v>0</v>
      </c>
      <c r="K13" s="4">
        <v>0</v>
      </c>
      <c r="L13" s="4">
        <v>0</v>
      </c>
      <c r="M13" s="4">
        <v>49</v>
      </c>
      <c r="N13" s="4">
        <v>49</v>
      </c>
      <c r="O13" s="29">
        <f t="shared" ref="O13:O26" si="5">LARGE(G13:I13,1)+LARGE(G13:I13,2)</f>
        <v>95</v>
      </c>
      <c r="P13" s="31">
        <f t="shared" ref="P13:P26" si="6">LARGE(J13:K13,1)</f>
        <v>0</v>
      </c>
      <c r="Q13" s="30">
        <f t="shared" ref="Q13:Q26" si="7">LARGE(L13:N13,1)+LARGE(L13:N13,2)</f>
        <v>98</v>
      </c>
      <c r="R13" s="4">
        <f t="shared" ref="R13:R26" si="8">LARGE(G13:N13,6)</f>
        <v>0</v>
      </c>
      <c r="S13" s="5">
        <f t="shared" ref="S13:S26" si="9">SUM(O13:R13)</f>
        <v>193</v>
      </c>
    </row>
    <row r="14" spans="1:19" ht="31" customHeight="1">
      <c r="A14" s="1">
        <v>2</v>
      </c>
      <c r="B14" s="17" t="s">
        <v>203</v>
      </c>
      <c r="C14" s="3" t="s">
        <v>204</v>
      </c>
      <c r="D14" s="17" t="s">
        <v>231</v>
      </c>
      <c r="E14" s="3" t="s">
        <v>202</v>
      </c>
      <c r="F14" s="16" t="s">
        <v>30</v>
      </c>
      <c r="G14" s="4">
        <v>0</v>
      </c>
      <c r="H14" s="4">
        <v>47</v>
      </c>
      <c r="I14" s="4">
        <v>47</v>
      </c>
      <c r="J14" s="4">
        <v>0</v>
      </c>
      <c r="K14" s="4">
        <v>0</v>
      </c>
      <c r="L14" s="4">
        <v>0</v>
      </c>
      <c r="M14" s="4">
        <v>43</v>
      </c>
      <c r="N14" s="4">
        <v>44</v>
      </c>
      <c r="O14" s="29">
        <f t="shared" si="5"/>
        <v>94</v>
      </c>
      <c r="P14" s="31">
        <f t="shared" si="6"/>
        <v>0</v>
      </c>
      <c r="Q14" s="30">
        <f t="shared" si="7"/>
        <v>87</v>
      </c>
      <c r="R14" s="4">
        <f t="shared" si="8"/>
        <v>0</v>
      </c>
      <c r="S14" s="5">
        <f t="shared" si="9"/>
        <v>181</v>
      </c>
    </row>
    <row r="15" spans="1:19" ht="31" customHeight="1">
      <c r="A15" s="1">
        <v>3</v>
      </c>
      <c r="B15" s="17" t="s">
        <v>98</v>
      </c>
      <c r="C15" s="3" t="s">
        <v>113</v>
      </c>
      <c r="D15" s="17" t="s">
        <v>215</v>
      </c>
      <c r="E15" s="3" t="s">
        <v>66</v>
      </c>
      <c r="F15" s="16" t="s">
        <v>28</v>
      </c>
      <c r="G15" s="4">
        <v>0</v>
      </c>
      <c r="H15" s="4">
        <v>0</v>
      </c>
      <c r="I15" s="4">
        <v>50</v>
      </c>
      <c r="J15" s="4">
        <v>0</v>
      </c>
      <c r="K15" s="4">
        <v>0</v>
      </c>
      <c r="L15" s="4">
        <v>0</v>
      </c>
      <c r="M15" s="4">
        <v>50</v>
      </c>
      <c r="N15" s="4">
        <v>50</v>
      </c>
      <c r="O15" s="29">
        <f t="shared" si="5"/>
        <v>50</v>
      </c>
      <c r="P15" s="31">
        <f t="shared" si="6"/>
        <v>0</v>
      </c>
      <c r="Q15" s="30">
        <f t="shared" si="7"/>
        <v>100</v>
      </c>
      <c r="R15" s="4">
        <f t="shared" si="8"/>
        <v>0</v>
      </c>
      <c r="S15" s="5">
        <f t="shared" si="9"/>
        <v>150</v>
      </c>
    </row>
    <row r="16" spans="1:19" ht="31" customHeight="1">
      <c r="A16" s="1">
        <v>4</v>
      </c>
      <c r="B16" s="17" t="s">
        <v>116</v>
      </c>
      <c r="C16" s="3" t="s">
        <v>102</v>
      </c>
      <c r="D16" s="17" t="s">
        <v>174</v>
      </c>
      <c r="E16" s="3" t="s">
        <v>108</v>
      </c>
      <c r="F16" s="16" t="s">
        <v>30</v>
      </c>
      <c r="G16" s="4">
        <v>0</v>
      </c>
      <c r="H16" s="4">
        <v>50</v>
      </c>
      <c r="I16" s="4">
        <v>0</v>
      </c>
      <c r="J16" s="4">
        <v>0</v>
      </c>
      <c r="K16" s="4">
        <v>0</v>
      </c>
      <c r="L16" s="4">
        <v>0</v>
      </c>
      <c r="M16" s="4">
        <v>47</v>
      </c>
      <c r="N16" s="4">
        <v>46</v>
      </c>
      <c r="O16" s="29">
        <f t="shared" si="5"/>
        <v>50</v>
      </c>
      <c r="P16" s="31">
        <f t="shared" si="6"/>
        <v>0</v>
      </c>
      <c r="Q16" s="30">
        <f t="shared" si="7"/>
        <v>93</v>
      </c>
      <c r="R16" s="4">
        <f t="shared" si="8"/>
        <v>0</v>
      </c>
      <c r="S16" s="5">
        <f t="shared" si="9"/>
        <v>143</v>
      </c>
    </row>
    <row r="17" spans="1:19" ht="31" customHeight="1">
      <c r="A17" s="1">
        <v>5</v>
      </c>
      <c r="B17" s="17" t="s">
        <v>169</v>
      </c>
      <c r="C17" s="3" t="s">
        <v>171</v>
      </c>
      <c r="D17" s="17" t="s">
        <v>169</v>
      </c>
      <c r="E17" s="3" t="s">
        <v>104</v>
      </c>
      <c r="F17" s="16" t="s">
        <v>28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48</v>
      </c>
      <c r="N17" s="4">
        <v>47</v>
      </c>
      <c r="O17" s="29">
        <f t="shared" si="5"/>
        <v>0</v>
      </c>
      <c r="P17" s="31">
        <f t="shared" si="6"/>
        <v>0</v>
      </c>
      <c r="Q17" s="30">
        <f t="shared" si="7"/>
        <v>95</v>
      </c>
      <c r="R17" s="4">
        <f t="shared" si="8"/>
        <v>0</v>
      </c>
      <c r="S17" s="5">
        <f t="shared" si="9"/>
        <v>95</v>
      </c>
    </row>
    <row r="18" spans="1:19" ht="31" customHeight="1">
      <c r="A18" s="1">
        <v>6</v>
      </c>
      <c r="B18" s="17" t="s">
        <v>172</v>
      </c>
      <c r="C18" s="3" t="s">
        <v>173</v>
      </c>
      <c r="D18" s="17" t="s">
        <v>220</v>
      </c>
      <c r="E18" s="3" t="s">
        <v>230</v>
      </c>
      <c r="F18" s="16" t="s">
        <v>30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46</v>
      </c>
      <c r="N18" s="4">
        <v>48</v>
      </c>
      <c r="O18" s="29">
        <f t="shared" si="5"/>
        <v>0</v>
      </c>
      <c r="P18" s="31">
        <f t="shared" si="6"/>
        <v>0</v>
      </c>
      <c r="Q18" s="30">
        <f t="shared" si="7"/>
        <v>94</v>
      </c>
      <c r="R18" s="4">
        <f t="shared" si="8"/>
        <v>0</v>
      </c>
      <c r="S18" s="5">
        <f t="shared" si="9"/>
        <v>94</v>
      </c>
    </row>
    <row r="19" spans="1:19" ht="31" customHeight="1">
      <c r="A19" s="1">
        <v>7</v>
      </c>
      <c r="B19" s="3" t="s">
        <v>232</v>
      </c>
      <c r="C19" s="3" t="s">
        <v>139</v>
      </c>
      <c r="D19" s="3" t="s">
        <v>233</v>
      </c>
      <c r="E19" s="3" t="s">
        <v>151</v>
      </c>
      <c r="F19" s="1" t="s">
        <v>39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44</v>
      </c>
      <c r="N19" s="4">
        <v>45</v>
      </c>
      <c r="O19" s="29">
        <f t="shared" si="5"/>
        <v>0</v>
      </c>
      <c r="P19" s="31">
        <f t="shared" si="6"/>
        <v>0</v>
      </c>
      <c r="Q19" s="30">
        <f t="shared" si="7"/>
        <v>89</v>
      </c>
      <c r="R19" s="4">
        <f t="shared" si="8"/>
        <v>0</v>
      </c>
      <c r="S19" s="5">
        <f t="shared" si="9"/>
        <v>89</v>
      </c>
    </row>
    <row r="20" spans="1:19" ht="31" customHeight="1">
      <c r="A20" s="1">
        <v>8</v>
      </c>
      <c r="B20" s="17" t="s">
        <v>112</v>
      </c>
      <c r="C20" s="3" t="s">
        <v>97</v>
      </c>
      <c r="D20" s="17" t="s">
        <v>114</v>
      </c>
      <c r="E20" s="3" t="s">
        <v>99</v>
      </c>
      <c r="F20" s="16" t="s">
        <v>31</v>
      </c>
      <c r="G20" s="4">
        <v>0</v>
      </c>
      <c r="H20" s="4">
        <v>0</v>
      </c>
      <c r="I20" s="4">
        <v>0</v>
      </c>
      <c r="J20" s="4">
        <v>50</v>
      </c>
      <c r="K20" s="4">
        <v>0</v>
      </c>
      <c r="L20" s="4">
        <v>0</v>
      </c>
      <c r="M20" s="4">
        <v>0</v>
      </c>
      <c r="N20" s="4">
        <v>0</v>
      </c>
      <c r="O20" s="29">
        <f t="shared" si="5"/>
        <v>0</v>
      </c>
      <c r="P20" s="31">
        <f t="shared" si="6"/>
        <v>50</v>
      </c>
      <c r="Q20" s="30">
        <f t="shared" si="7"/>
        <v>0</v>
      </c>
      <c r="R20" s="4">
        <f t="shared" si="8"/>
        <v>0</v>
      </c>
      <c r="S20" s="5">
        <f t="shared" si="9"/>
        <v>50</v>
      </c>
    </row>
    <row r="21" spans="1:19" ht="31" customHeight="1">
      <c r="A21" s="1">
        <v>9</v>
      </c>
      <c r="B21" s="3" t="s">
        <v>268</v>
      </c>
      <c r="C21" s="3" t="s">
        <v>100</v>
      </c>
      <c r="D21" s="3" t="s">
        <v>82</v>
      </c>
      <c r="E21" s="3" t="s">
        <v>67</v>
      </c>
      <c r="F21" s="1" t="s">
        <v>29</v>
      </c>
      <c r="G21" s="4">
        <v>0</v>
      </c>
      <c r="H21" s="4">
        <v>0</v>
      </c>
      <c r="I21" s="4">
        <v>49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29">
        <f t="shared" si="5"/>
        <v>49</v>
      </c>
      <c r="P21" s="31">
        <f t="shared" si="6"/>
        <v>0</v>
      </c>
      <c r="Q21" s="30">
        <f t="shared" si="7"/>
        <v>0</v>
      </c>
      <c r="R21" s="4">
        <f t="shared" si="8"/>
        <v>0</v>
      </c>
      <c r="S21" s="5">
        <f t="shared" si="9"/>
        <v>49</v>
      </c>
    </row>
    <row r="22" spans="1:19" ht="31" customHeight="1">
      <c r="A22" s="1">
        <v>10</v>
      </c>
      <c r="B22" s="17" t="s">
        <v>158</v>
      </c>
      <c r="C22" s="3" t="s">
        <v>150</v>
      </c>
      <c r="D22" s="17" t="s">
        <v>220</v>
      </c>
      <c r="E22" s="3" t="s">
        <v>230</v>
      </c>
      <c r="F22" s="16" t="s">
        <v>30</v>
      </c>
      <c r="G22" s="4">
        <v>0</v>
      </c>
      <c r="H22" s="4">
        <v>48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9">
        <f t="shared" si="5"/>
        <v>48</v>
      </c>
      <c r="P22" s="31">
        <f t="shared" si="6"/>
        <v>0</v>
      </c>
      <c r="Q22" s="30">
        <f t="shared" si="7"/>
        <v>0</v>
      </c>
      <c r="R22" s="4">
        <f t="shared" si="8"/>
        <v>0</v>
      </c>
      <c r="S22" s="5">
        <f t="shared" si="9"/>
        <v>48</v>
      </c>
    </row>
    <row r="23" spans="1:19" ht="31" customHeight="1">
      <c r="A23" s="1">
        <v>11</v>
      </c>
      <c r="B23" s="17" t="s">
        <v>218</v>
      </c>
      <c r="C23" s="3" t="s">
        <v>219</v>
      </c>
      <c r="D23" s="17" t="s">
        <v>42</v>
      </c>
      <c r="E23" s="3" t="s">
        <v>105</v>
      </c>
      <c r="F23" s="16" t="s">
        <v>30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45</v>
      </c>
      <c r="N23" s="4">
        <v>0</v>
      </c>
      <c r="O23" s="29">
        <f t="shared" si="5"/>
        <v>0</v>
      </c>
      <c r="P23" s="31">
        <f t="shared" si="6"/>
        <v>0</v>
      </c>
      <c r="Q23" s="30">
        <f t="shared" si="7"/>
        <v>45</v>
      </c>
      <c r="R23" s="4">
        <f t="shared" si="8"/>
        <v>0</v>
      </c>
      <c r="S23" s="5">
        <f t="shared" si="9"/>
        <v>45</v>
      </c>
    </row>
    <row r="24" spans="1:19" ht="31" customHeight="1">
      <c r="A24" s="1">
        <v>11</v>
      </c>
      <c r="B24" s="17" t="s">
        <v>85</v>
      </c>
      <c r="C24" s="3" t="s">
        <v>70</v>
      </c>
      <c r="D24" s="17" t="s">
        <v>118</v>
      </c>
      <c r="E24" s="3" t="s">
        <v>108</v>
      </c>
      <c r="F24" s="16" t="s">
        <v>29</v>
      </c>
      <c r="G24" s="4">
        <v>0</v>
      </c>
      <c r="H24" s="4">
        <v>0</v>
      </c>
      <c r="I24" s="4">
        <v>45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29">
        <f t="shared" si="5"/>
        <v>45</v>
      </c>
      <c r="P24" s="31">
        <f t="shared" si="6"/>
        <v>0</v>
      </c>
      <c r="Q24" s="30">
        <f t="shared" si="7"/>
        <v>0</v>
      </c>
      <c r="R24" s="4">
        <f t="shared" si="8"/>
        <v>0</v>
      </c>
      <c r="S24" s="5">
        <f t="shared" si="9"/>
        <v>45</v>
      </c>
    </row>
    <row r="25" spans="1:19" ht="31" customHeight="1">
      <c r="A25" s="1">
        <v>13</v>
      </c>
      <c r="B25" s="3" t="s">
        <v>117</v>
      </c>
      <c r="C25" s="3" t="s">
        <v>107</v>
      </c>
      <c r="D25" s="3" t="s">
        <v>207</v>
      </c>
      <c r="E25" s="3" t="s">
        <v>208</v>
      </c>
      <c r="F25" s="1" t="s">
        <v>33</v>
      </c>
      <c r="G25" s="4">
        <v>0</v>
      </c>
      <c r="H25" s="4">
        <v>0</v>
      </c>
      <c r="I25" s="4">
        <v>44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9">
        <f t="shared" si="5"/>
        <v>44</v>
      </c>
      <c r="P25" s="31">
        <f t="shared" si="6"/>
        <v>0</v>
      </c>
      <c r="Q25" s="30">
        <f t="shared" si="7"/>
        <v>0</v>
      </c>
      <c r="R25" s="4">
        <f t="shared" si="8"/>
        <v>0</v>
      </c>
      <c r="S25" s="5">
        <f t="shared" si="9"/>
        <v>44</v>
      </c>
    </row>
    <row r="26" spans="1:19" ht="31" customHeight="1">
      <c r="A26" s="1">
        <v>14</v>
      </c>
      <c r="B26" s="17" t="s">
        <v>158</v>
      </c>
      <c r="C26" s="3" t="s">
        <v>150</v>
      </c>
      <c r="D26" s="17" t="s">
        <v>225</v>
      </c>
      <c r="E26" s="3" t="s">
        <v>267</v>
      </c>
      <c r="F26" s="16" t="s">
        <v>30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43</v>
      </c>
      <c r="O26" s="29">
        <f t="shared" si="5"/>
        <v>0</v>
      </c>
      <c r="P26" s="31">
        <f t="shared" si="6"/>
        <v>0</v>
      </c>
      <c r="Q26" s="30">
        <f t="shared" si="7"/>
        <v>43</v>
      </c>
      <c r="R26" s="4">
        <f t="shared" si="8"/>
        <v>0</v>
      </c>
      <c r="S26" s="5">
        <f t="shared" si="9"/>
        <v>43</v>
      </c>
    </row>
    <row r="27" spans="1:19" ht="31" customHeight="1">
      <c r="A27" s="35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</row>
    <row r="28" spans="1:19" ht="60" customHeight="1">
      <c r="A28" s="2" t="s">
        <v>0</v>
      </c>
      <c r="B28" s="2" t="s">
        <v>1</v>
      </c>
      <c r="C28" s="2" t="s">
        <v>2</v>
      </c>
      <c r="D28" s="2" t="s">
        <v>1</v>
      </c>
      <c r="E28" s="2" t="s">
        <v>2</v>
      </c>
      <c r="F28" s="2" t="s">
        <v>3</v>
      </c>
      <c r="G28" s="21" t="s">
        <v>175</v>
      </c>
      <c r="H28" s="21" t="s">
        <v>246</v>
      </c>
      <c r="I28" s="21" t="s">
        <v>176</v>
      </c>
      <c r="J28" s="22" t="s">
        <v>177</v>
      </c>
      <c r="K28" s="22" t="s">
        <v>178</v>
      </c>
      <c r="L28" s="23" t="s">
        <v>179</v>
      </c>
      <c r="M28" s="23" t="s">
        <v>180</v>
      </c>
      <c r="N28" s="23" t="s">
        <v>181</v>
      </c>
      <c r="O28" s="9" t="s">
        <v>4</v>
      </c>
      <c r="P28" s="10" t="s">
        <v>5</v>
      </c>
      <c r="Q28" s="11" t="s">
        <v>6</v>
      </c>
      <c r="R28" s="20" t="s">
        <v>7</v>
      </c>
      <c r="S28" s="24" t="s">
        <v>8</v>
      </c>
    </row>
    <row r="29" spans="1:19" ht="31" customHeight="1">
      <c r="A29" s="1">
        <v>1</v>
      </c>
      <c r="B29" s="17" t="s">
        <v>234</v>
      </c>
      <c r="C29" s="3" t="s">
        <v>96</v>
      </c>
      <c r="D29" s="17" t="s">
        <v>132</v>
      </c>
      <c r="E29" s="3" t="s">
        <v>126</v>
      </c>
      <c r="F29" s="1" t="s">
        <v>30</v>
      </c>
      <c r="G29" s="4">
        <v>0</v>
      </c>
      <c r="H29" s="4">
        <v>50</v>
      </c>
      <c r="I29" s="4">
        <v>49</v>
      </c>
      <c r="J29" s="4">
        <v>0</v>
      </c>
      <c r="K29" s="4">
        <v>0</v>
      </c>
      <c r="L29" s="4">
        <v>0</v>
      </c>
      <c r="M29" s="4">
        <v>50</v>
      </c>
      <c r="N29" s="4">
        <v>50</v>
      </c>
      <c r="O29" s="29">
        <f t="shared" ref="O29:O38" si="10">LARGE(G29:I29,1)+LARGE(G29:I29,2)</f>
        <v>99</v>
      </c>
      <c r="P29" s="31">
        <f t="shared" ref="P29:P38" si="11">LARGE(J29:K29,1)</f>
        <v>0</v>
      </c>
      <c r="Q29" s="30">
        <f t="shared" ref="Q29:Q38" si="12">LARGE(L29:N29,1)+LARGE(L29:N29,2)</f>
        <v>100</v>
      </c>
      <c r="R29" s="4">
        <f t="shared" ref="R29:R38" si="13">LARGE(G29:N29,6)</f>
        <v>0</v>
      </c>
      <c r="S29" s="5">
        <f t="shared" ref="S29:S38" si="14">SUM(O29:R29)</f>
        <v>199</v>
      </c>
    </row>
    <row r="30" spans="1:19" ht="31" customHeight="1">
      <c r="A30" s="1">
        <v>2</v>
      </c>
      <c r="B30" s="17" t="s">
        <v>212</v>
      </c>
      <c r="C30" s="3" t="s">
        <v>213</v>
      </c>
      <c r="D30" s="17" t="s">
        <v>131</v>
      </c>
      <c r="E30" s="3" t="s">
        <v>214</v>
      </c>
      <c r="F30" s="1" t="s">
        <v>35</v>
      </c>
      <c r="G30" s="4">
        <v>0</v>
      </c>
      <c r="H30" s="4">
        <v>47</v>
      </c>
      <c r="I30" s="4">
        <v>0</v>
      </c>
      <c r="J30" s="4">
        <v>0</v>
      </c>
      <c r="K30" s="4">
        <v>50</v>
      </c>
      <c r="L30" s="4">
        <v>0</v>
      </c>
      <c r="M30" s="4">
        <v>0</v>
      </c>
      <c r="N30" s="4">
        <v>48</v>
      </c>
      <c r="O30" s="29">
        <f t="shared" si="10"/>
        <v>47</v>
      </c>
      <c r="P30" s="31">
        <f t="shared" si="11"/>
        <v>50</v>
      </c>
      <c r="Q30" s="30">
        <f t="shared" si="12"/>
        <v>48</v>
      </c>
      <c r="R30" s="4">
        <f t="shared" si="13"/>
        <v>0</v>
      </c>
      <c r="S30" s="5">
        <f t="shared" si="14"/>
        <v>145</v>
      </c>
    </row>
    <row r="31" spans="1:19" ht="31" customHeight="1">
      <c r="A31" s="1">
        <v>3</v>
      </c>
      <c r="B31" s="17" t="s">
        <v>130</v>
      </c>
      <c r="C31" s="3" t="s">
        <v>128</v>
      </c>
      <c r="D31" s="17" t="s">
        <v>111</v>
      </c>
      <c r="E31" s="3" t="s">
        <v>96</v>
      </c>
      <c r="F31" s="1" t="s">
        <v>30</v>
      </c>
      <c r="G31" s="4">
        <v>50</v>
      </c>
      <c r="H31" s="4">
        <v>0</v>
      </c>
      <c r="I31" s="4">
        <v>0</v>
      </c>
      <c r="J31" s="4">
        <v>50</v>
      </c>
      <c r="K31" s="4">
        <v>0</v>
      </c>
      <c r="L31" s="4">
        <v>0</v>
      </c>
      <c r="M31" s="4">
        <v>0</v>
      </c>
      <c r="N31" s="4">
        <v>0</v>
      </c>
      <c r="O31" s="29">
        <f t="shared" si="10"/>
        <v>50</v>
      </c>
      <c r="P31" s="31">
        <f t="shared" si="11"/>
        <v>50</v>
      </c>
      <c r="Q31" s="30">
        <f t="shared" si="12"/>
        <v>0</v>
      </c>
      <c r="R31" s="4">
        <f t="shared" si="13"/>
        <v>0</v>
      </c>
      <c r="S31" s="5">
        <f t="shared" si="14"/>
        <v>100</v>
      </c>
    </row>
    <row r="32" spans="1:19" ht="31" customHeight="1">
      <c r="A32" s="1">
        <v>4</v>
      </c>
      <c r="B32" s="17" t="s">
        <v>134</v>
      </c>
      <c r="C32" s="3" t="s">
        <v>38</v>
      </c>
      <c r="D32" s="17" t="s">
        <v>242</v>
      </c>
      <c r="E32" s="3" t="s">
        <v>243</v>
      </c>
      <c r="F32" s="1" t="s">
        <v>30</v>
      </c>
      <c r="G32" s="4">
        <v>0</v>
      </c>
      <c r="H32" s="4">
        <v>48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49</v>
      </c>
      <c r="O32" s="29">
        <f t="shared" si="10"/>
        <v>48</v>
      </c>
      <c r="P32" s="31">
        <f t="shared" si="11"/>
        <v>0</v>
      </c>
      <c r="Q32" s="30">
        <f t="shared" si="12"/>
        <v>49</v>
      </c>
      <c r="R32" s="4">
        <f t="shared" si="13"/>
        <v>0</v>
      </c>
      <c r="S32" s="5">
        <f t="shared" si="14"/>
        <v>97</v>
      </c>
    </row>
    <row r="33" spans="1:19" ht="31" customHeight="1">
      <c r="A33" s="1">
        <v>4</v>
      </c>
      <c r="B33" s="17" t="s">
        <v>134</v>
      </c>
      <c r="C33" s="3" t="s">
        <v>251</v>
      </c>
      <c r="D33" s="17" t="s">
        <v>258</v>
      </c>
      <c r="E33" s="3" t="s">
        <v>123</v>
      </c>
      <c r="F33" s="1" t="s">
        <v>30</v>
      </c>
      <c r="G33" s="4">
        <v>0</v>
      </c>
      <c r="H33" s="4">
        <v>49</v>
      </c>
      <c r="I33" s="4">
        <v>48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29">
        <f t="shared" si="10"/>
        <v>97</v>
      </c>
      <c r="P33" s="31">
        <f t="shared" si="11"/>
        <v>0</v>
      </c>
      <c r="Q33" s="30">
        <f t="shared" si="12"/>
        <v>0</v>
      </c>
      <c r="R33" s="4">
        <f t="shared" si="13"/>
        <v>0</v>
      </c>
      <c r="S33" s="5">
        <f t="shared" si="14"/>
        <v>97</v>
      </c>
    </row>
    <row r="34" spans="1:19" ht="31" customHeight="1">
      <c r="A34" s="1">
        <v>6</v>
      </c>
      <c r="B34" s="17" t="s">
        <v>184</v>
      </c>
      <c r="C34" s="3" t="s">
        <v>185</v>
      </c>
      <c r="D34" s="17" t="s">
        <v>168</v>
      </c>
      <c r="E34" s="3" t="s">
        <v>165</v>
      </c>
      <c r="F34" s="1" t="s">
        <v>39</v>
      </c>
      <c r="G34" s="4">
        <v>0</v>
      </c>
      <c r="H34" s="4">
        <v>47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47</v>
      </c>
      <c r="O34" s="29">
        <f t="shared" si="10"/>
        <v>47</v>
      </c>
      <c r="P34" s="31">
        <f t="shared" si="11"/>
        <v>0</v>
      </c>
      <c r="Q34" s="30">
        <f t="shared" si="12"/>
        <v>47</v>
      </c>
      <c r="R34" s="4">
        <f t="shared" si="13"/>
        <v>0</v>
      </c>
      <c r="S34" s="5">
        <f t="shared" si="14"/>
        <v>94</v>
      </c>
    </row>
    <row r="35" spans="1:19" ht="31" customHeight="1">
      <c r="A35" s="1">
        <v>7</v>
      </c>
      <c r="B35" s="3" t="s">
        <v>112</v>
      </c>
      <c r="C35" s="3" t="s">
        <v>122</v>
      </c>
      <c r="D35" s="3" t="s">
        <v>188</v>
      </c>
      <c r="E35" s="3" t="s">
        <v>80</v>
      </c>
      <c r="F35" s="1" t="s">
        <v>31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50</v>
      </c>
      <c r="M35" s="4">
        <v>0</v>
      </c>
      <c r="N35" s="4">
        <v>0</v>
      </c>
      <c r="O35" s="29">
        <f t="shared" si="10"/>
        <v>0</v>
      </c>
      <c r="P35" s="31">
        <f t="shared" si="11"/>
        <v>0</v>
      </c>
      <c r="Q35" s="30">
        <f t="shared" si="12"/>
        <v>50</v>
      </c>
      <c r="R35" s="4">
        <f t="shared" si="13"/>
        <v>0</v>
      </c>
      <c r="S35" s="5">
        <f t="shared" si="14"/>
        <v>50</v>
      </c>
    </row>
    <row r="36" spans="1:19" ht="31" customHeight="1">
      <c r="A36" s="1">
        <v>7</v>
      </c>
      <c r="B36" s="17" t="s">
        <v>260</v>
      </c>
      <c r="C36" s="3" t="s">
        <v>261</v>
      </c>
      <c r="D36" s="17" t="s">
        <v>211</v>
      </c>
      <c r="E36" s="3" t="s">
        <v>80</v>
      </c>
      <c r="F36" s="1" t="s">
        <v>29</v>
      </c>
      <c r="G36" s="4">
        <v>0</v>
      </c>
      <c r="H36" s="4">
        <v>0</v>
      </c>
      <c r="I36" s="4">
        <v>50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29">
        <f t="shared" si="10"/>
        <v>50</v>
      </c>
      <c r="P36" s="31">
        <f t="shared" si="11"/>
        <v>0</v>
      </c>
      <c r="Q36" s="30">
        <f t="shared" si="12"/>
        <v>0</v>
      </c>
      <c r="R36" s="4">
        <f t="shared" si="13"/>
        <v>0</v>
      </c>
      <c r="S36" s="5">
        <f t="shared" si="14"/>
        <v>50</v>
      </c>
    </row>
    <row r="37" spans="1:19" ht="31" customHeight="1">
      <c r="A37" s="1">
        <v>9</v>
      </c>
      <c r="B37" s="17" t="s">
        <v>134</v>
      </c>
      <c r="C37" s="3" t="s">
        <v>38</v>
      </c>
      <c r="D37" s="17" t="s">
        <v>132</v>
      </c>
      <c r="E37" s="3" t="s">
        <v>126</v>
      </c>
      <c r="F37" s="1" t="s">
        <v>30</v>
      </c>
      <c r="G37" s="4">
        <v>0</v>
      </c>
      <c r="H37" s="4">
        <v>0</v>
      </c>
      <c r="I37" s="4">
        <v>0</v>
      </c>
      <c r="J37" s="4">
        <v>49</v>
      </c>
      <c r="K37" s="4">
        <v>0</v>
      </c>
      <c r="L37" s="4">
        <v>0</v>
      </c>
      <c r="M37" s="4">
        <v>0</v>
      </c>
      <c r="N37" s="4">
        <v>0</v>
      </c>
      <c r="O37" s="29">
        <f t="shared" si="10"/>
        <v>0</v>
      </c>
      <c r="P37" s="31">
        <f t="shared" si="11"/>
        <v>49</v>
      </c>
      <c r="Q37" s="30">
        <f t="shared" si="12"/>
        <v>0</v>
      </c>
      <c r="R37" s="4">
        <f t="shared" si="13"/>
        <v>0</v>
      </c>
      <c r="S37" s="5">
        <f t="shared" si="14"/>
        <v>49</v>
      </c>
    </row>
    <row r="38" spans="1:19" ht="31" customHeight="1">
      <c r="A38" s="1">
        <v>10</v>
      </c>
      <c r="B38" s="3" t="s">
        <v>168</v>
      </c>
      <c r="C38" s="3" t="s">
        <v>165</v>
      </c>
      <c r="D38" s="17" t="s">
        <v>187</v>
      </c>
      <c r="E38" s="3" t="s">
        <v>151</v>
      </c>
      <c r="F38" s="1" t="s">
        <v>39</v>
      </c>
      <c r="G38" s="4">
        <v>0</v>
      </c>
      <c r="H38" s="4">
        <v>0</v>
      </c>
      <c r="I38" s="4">
        <v>47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29">
        <f t="shared" si="10"/>
        <v>47</v>
      </c>
      <c r="P38" s="31">
        <f t="shared" si="11"/>
        <v>0</v>
      </c>
      <c r="Q38" s="30">
        <f t="shared" si="12"/>
        <v>0</v>
      </c>
      <c r="R38" s="4">
        <f t="shared" si="13"/>
        <v>0</v>
      </c>
      <c r="S38" s="5">
        <f t="shared" si="14"/>
        <v>47</v>
      </c>
    </row>
  </sheetData>
  <sortState xmlns:xlrd2="http://schemas.microsoft.com/office/spreadsheetml/2017/richdata2" ref="A29:S38">
    <sortCondition descending="1" ref="S29:S38"/>
  </sortState>
  <mergeCells count="5">
    <mergeCell ref="A27:S27"/>
    <mergeCell ref="A11:S11"/>
    <mergeCell ref="A1:S1"/>
    <mergeCell ref="A2:S2"/>
    <mergeCell ref="A3:S3"/>
  </mergeCells>
  <pageMargins left="0.7" right="0.7" top="0.75" bottom="0.75" header="0.3" footer="0.3"/>
  <pageSetup paperSize="9" scale="3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4C7C-EA45-A646-9E17-A331D9A94E5E}">
  <sheetPr>
    <pageSetUpPr fitToPage="1"/>
  </sheetPr>
  <dimension ref="A1:K46"/>
  <sheetViews>
    <sheetView view="pageBreakPreview" zoomScaleNormal="80" zoomScaleSheetLayoutView="100" workbookViewId="0">
      <selection activeCell="B46" sqref="B46"/>
    </sheetView>
  </sheetViews>
  <sheetFormatPr baseColWidth="10" defaultRowHeight="31" customHeight="1"/>
  <cols>
    <col min="1" max="1" width="6.6640625" customWidth="1"/>
    <col min="2" max="2" width="30.1640625" customWidth="1"/>
    <col min="3" max="10" width="20" customWidth="1"/>
  </cols>
  <sheetData>
    <row r="1" spans="1:11" ht="31" customHeight="1">
      <c r="A1" s="38" t="s">
        <v>259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31" customHeight="1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1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60" customHeight="1">
      <c r="A4" s="2" t="s">
        <v>0</v>
      </c>
      <c r="B4" s="2" t="s">
        <v>3</v>
      </c>
      <c r="C4" s="21" t="s">
        <v>175</v>
      </c>
      <c r="D4" s="21" t="s">
        <v>246</v>
      </c>
      <c r="E4" s="21" t="s">
        <v>176</v>
      </c>
      <c r="F4" s="22" t="s">
        <v>177</v>
      </c>
      <c r="G4" s="22" t="s">
        <v>178</v>
      </c>
      <c r="H4" s="23" t="s">
        <v>179</v>
      </c>
      <c r="I4" s="23" t="s">
        <v>180</v>
      </c>
      <c r="J4" s="23" t="s">
        <v>181</v>
      </c>
      <c r="K4" s="25" t="s">
        <v>8</v>
      </c>
    </row>
    <row r="5" spans="1:11" ht="31" customHeight="1">
      <c r="A5" s="1">
        <v>1</v>
      </c>
      <c r="B5" s="1" t="s">
        <v>30</v>
      </c>
      <c r="C5" s="4">
        <v>9</v>
      </c>
      <c r="D5" s="4">
        <v>15</v>
      </c>
      <c r="E5" s="4">
        <v>13</v>
      </c>
      <c r="F5" s="4">
        <v>12</v>
      </c>
      <c r="G5" s="4">
        <v>2</v>
      </c>
      <c r="H5" s="4">
        <v>6</v>
      </c>
      <c r="I5" s="4">
        <v>11</v>
      </c>
      <c r="J5" s="4">
        <v>12</v>
      </c>
      <c r="K5" s="5">
        <f t="shared" ref="K5:K13" si="0">SUM(C5:J5)</f>
        <v>80</v>
      </c>
    </row>
    <row r="6" spans="1:11" ht="31" customHeight="1">
      <c r="A6" s="1">
        <v>2</v>
      </c>
      <c r="B6" s="1" t="s">
        <v>29</v>
      </c>
      <c r="C6" s="4">
        <v>9</v>
      </c>
      <c r="D6" s="4">
        <v>10</v>
      </c>
      <c r="E6" s="4">
        <v>9</v>
      </c>
      <c r="F6" s="4">
        <v>14</v>
      </c>
      <c r="G6" s="4">
        <v>5</v>
      </c>
      <c r="H6" s="4">
        <v>6</v>
      </c>
      <c r="I6" s="4">
        <v>4</v>
      </c>
      <c r="J6" s="4">
        <v>7</v>
      </c>
      <c r="K6" s="5">
        <f t="shared" si="0"/>
        <v>64</v>
      </c>
    </row>
    <row r="7" spans="1:11" ht="31" customHeight="1">
      <c r="A7" s="1">
        <v>3</v>
      </c>
      <c r="B7" s="1" t="s">
        <v>28</v>
      </c>
      <c r="C7" s="4">
        <v>6</v>
      </c>
      <c r="D7" s="4">
        <v>4</v>
      </c>
      <c r="E7" s="4">
        <v>4</v>
      </c>
      <c r="F7" s="4">
        <v>10</v>
      </c>
      <c r="G7" s="4">
        <v>5</v>
      </c>
      <c r="H7" s="4">
        <v>9</v>
      </c>
      <c r="I7" s="4">
        <v>8</v>
      </c>
      <c r="J7" s="4">
        <v>6</v>
      </c>
      <c r="K7" s="5">
        <f t="shared" si="0"/>
        <v>52</v>
      </c>
    </row>
    <row r="8" spans="1:11" ht="31" customHeight="1">
      <c r="A8" s="1">
        <v>4</v>
      </c>
      <c r="B8" s="1" t="s">
        <v>31</v>
      </c>
      <c r="C8" s="4">
        <v>7</v>
      </c>
      <c r="D8" s="4">
        <v>4</v>
      </c>
      <c r="E8" s="4">
        <v>8</v>
      </c>
      <c r="F8" s="4">
        <v>8</v>
      </c>
      <c r="G8" s="4">
        <v>3</v>
      </c>
      <c r="H8" s="4">
        <v>6</v>
      </c>
      <c r="I8" s="4">
        <v>3</v>
      </c>
      <c r="J8" s="4">
        <v>4</v>
      </c>
      <c r="K8" s="5">
        <f t="shared" si="0"/>
        <v>43</v>
      </c>
    </row>
    <row r="9" spans="1:11" ht="31" customHeight="1">
      <c r="A9" s="1">
        <v>5</v>
      </c>
      <c r="B9" s="1" t="s">
        <v>33</v>
      </c>
      <c r="C9" s="4">
        <v>7</v>
      </c>
      <c r="D9" s="4">
        <v>5</v>
      </c>
      <c r="E9" s="4">
        <v>4</v>
      </c>
      <c r="F9" s="4">
        <v>8</v>
      </c>
      <c r="G9" s="4">
        <v>1</v>
      </c>
      <c r="H9" s="4">
        <v>0</v>
      </c>
      <c r="I9" s="4">
        <v>3</v>
      </c>
      <c r="J9" s="4">
        <v>3</v>
      </c>
      <c r="K9" s="5">
        <f t="shared" si="0"/>
        <v>31</v>
      </c>
    </row>
    <row r="10" spans="1:11" ht="31" customHeight="1">
      <c r="A10" s="1">
        <v>6</v>
      </c>
      <c r="B10" s="1" t="s">
        <v>35</v>
      </c>
      <c r="C10" s="4">
        <v>1</v>
      </c>
      <c r="D10" s="4">
        <v>5</v>
      </c>
      <c r="E10" s="4">
        <v>3</v>
      </c>
      <c r="F10" s="4">
        <v>4</v>
      </c>
      <c r="G10" s="4">
        <v>3</v>
      </c>
      <c r="H10" s="4">
        <v>2</v>
      </c>
      <c r="I10" s="4">
        <v>3</v>
      </c>
      <c r="J10" s="4">
        <v>2</v>
      </c>
      <c r="K10" s="5">
        <f t="shared" si="0"/>
        <v>23</v>
      </c>
    </row>
    <row r="11" spans="1:11" ht="31" customHeight="1">
      <c r="A11" s="1">
        <v>7</v>
      </c>
      <c r="B11" s="1" t="s">
        <v>36</v>
      </c>
      <c r="C11" s="4">
        <v>3</v>
      </c>
      <c r="D11" s="4">
        <v>4</v>
      </c>
      <c r="E11" s="4">
        <v>2</v>
      </c>
      <c r="F11" s="4">
        <v>2</v>
      </c>
      <c r="G11" s="4">
        <v>2</v>
      </c>
      <c r="H11" s="4">
        <v>3</v>
      </c>
      <c r="I11" s="4">
        <v>2</v>
      </c>
      <c r="J11" s="4">
        <v>3</v>
      </c>
      <c r="K11" s="5">
        <f t="shared" si="0"/>
        <v>21</v>
      </c>
    </row>
    <row r="12" spans="1:11" ht="31" customHeight="1">
      <c r="A12" s="1">
        <v>8</v>
      </c>
      <c r="B12" s="1" t="s">
        <v>34</v>
      </c>
      <c r="C12" s="4">
        <v>3</v>
      </c>
      <c r="D12" s="4">
        <v>1</v>
      </c>
      <c r="E12" s="4">
        <v>3</v>
      </c>
      <c r="F12" s="4">
        <v>1</v>
      </c>
      <c r="G12" s="4">
        <v>2</v>
      </c>
      <c r="H12" s="4">
        <v>1</v>
      </c>
      <c r="I12" s="4">
        <v>0</v>
      </c>
      <c r="J12" s="4">
        <v>1</v>
      </c>
      <c r="K12" s="5">
        <f t="shared" si="0"/>
        <v>12</v>
      </c>
    </row>
    <row r="13" spans="1:11" ht="31" customHeight="1">
      <c r="A13" s="1">
        <v>9</v>
      </c>
      <c r="B13" s="1" t="s">
        <v>32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f t="shared" si="0"/>
        <v>0</v>
      </c>
    </row>
    <row r="14" spans="1:11" ht="31" customHeight="1">
      <c r="A14" s="35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1" ht="60" customHeight="1">
      <c r="A15" s="2" t="s">
        <v>0</v>
      </c>
      <c r="B15" s="2" t="s">
        <v>3</v>
      </c>
      <c r="C15" s="21" t="s">
        <v>175</v>
      </c>
      <c r="D15" s="21" t="s">
        <v>246</v>
      </c>
      <c r="E15" s="21" t="s">
        <v>176</v>
      </c>
      <c r="F15" s="22" t="s">
        <v>177</v>
      </c>
      <c r="G15" s="22" t="s">
        <v>178</v>
      </c>
      <c r="H15" s="23" t="s">
        <v>179</v>
      </c>
      <c r="I15" s="23" t="s">
        <v>180</v>
      </c>
      <c r="J15" s="23" t="s">
        <v>181</v>
      </c>
      <c r="K15" s="25" t="s">
        <v>8</v>
      </c>
    </row>
    <row r="16" spans="1:11" ht="31" customHeight="1">
      <c r="A16" s="1">
        <v>1</v>
      </c>
      <c r="B16" s="1" t="s">
        <v>36</v>
      </c>
      <c r="C16" s="4">
        <v>6</v>
      </c>
      <c r="D16" s="4">
        <v>5</v>
      </c>
      <c r="E16" s="4">
        <v>4</v>
      </c>
      <c r="F16" s="4">
        <v>3</v>
      </c>
      <c r="G16" s="4">
        <v>3</v>
      </c>
      <c r="H16" s="4">
        <v>3</v>
      </c>
      <c r="I16" s="4">
        <v>6</v>
      </c>
      <c r="J16" s="4">
        <v>8</v>
      </c>
      <c r="K16" s="5">
        <f t="shared" ref="K16:K24" si="1">SUM(C16:J16)</f>
        <v>38</v>
      </c>
    </row>
    <row r="17" spans="1:11" ht="31" customHeight="1">
      <c r="A17" s="1">
        <v>2</v>
      </c>
      <c r="B17" s="1" t="s">
        <v>30</v>
      </c>
      <c r="C17" s="4">
        <v>4</v>
      </c>
      <c r="D17" s="4">
        <v>5</v>
      </c>
      <c r="E17" s="4">
        <v>6</v>
      </c>
      <c r="F17" s="4">
        <v>4</v>
      </c>
      <c r="G17" s="4">
        <v>1</v>
      </c>
      <c r="H17" s="4">
        <v>1</v>
      </c>
      <c r="I17" s="4">
        <v>5</v>
      </c>
      <c r="J17" s="4">
        <v>4</v>
      </c>
      <c r="K17" s="5">
        <f t="shared" si="1"/>
        <v>30</v>
      </c>
    </row>
    <row r="18" spans="1:11" ht="31" customHeight="1">
      <c r="A18" s="1">
        <v>3</v>
      </c>
      <c r="B18" s="1" t="s">
        <v>28</v>
      </c>
      <c r="C18" s="4">
        <v>4</v>
      </c>
      <c r="D18" s="4">
        <v>2</v>
      </c>
      <c r="E18" s="4">
        <v>2</v>
      </c>
      <c r="F18" s="4">
        <v>4</v>
      </c>
      <c r="G18" s="4">
        <v>3</v>
      </c>
      <c r="H18" s="4">
        <v>4</v>
      </c>
      <c r="I18" s="4">
        <v>3</v>
      </c>
      <c r="J18" s="4">
        <v>2</v>
      </c>
      <c r="K18" s="5">
        <f t="shared" si="1"/>
        <v>24</v>
      </c>
    </row>
    <row r="19" spans="1:11" ht="31" customHeight="1">
      <c r="A19" s="1">
        <v>4</v>
      </c>
      <c r="B19" s="1" t="s">
        <v>33</v>
      </c>
      <c r="C19" s="4">
        <v>3</v>
      </c>
      <c r="D19" s="4">
        <v>4</v>
      </c>
      <c r="E19" s="4">
        <v>3</v>
      </c>
      <c r="F19" s="4">
        <v>4</v>
      </c>
      <c r="G19" s="4">
        <v>1</v>
      </c>
      <c r="H19" s="4">
        <v>0</v>
      </c>
      <c r="I19" s="4">
        <v>3</v>
      </c>
      <c r="J19" s="4">
        <v>3</v>
      </c>
      <c r="K19" s="5">
        <f t="shared" si="1"/>
        <v>21</v>
      </c>
    </row>
    <row r="20" spans="1:11" ht="31" customHeight="1">
      <c r="A20" s="1">
        <v>5</v>
      </c>
      <c r="B20" s="1" t="s">
        <v>31</v>
      </c>
      <c r="C20" s="4">
        <v>1</v>
      </c>
      <c r="D20" s="4">
        <v>0</v>
      </c>
      <c r="E20" s="4">
        <v>1</v>
      </c>
      <c r="F20" s="4">
        <v>2</v>
      </c>
      <c r="G20" s="4">
        <v>0</v>
      </c>
      <c r="H20" s="4">
        <v>1</v>
      </c>
      <c r="I20" s="4">
        <v>0</v>
      </c>
      <c r="J20" s="4">
        <v>2</v>
      </c>
      <c r="K20" s="5">
        <f t="shared" si="1"/>
        <v>7</v>
      </c>
    </row>
    <row r="21" spans="1:11" ht="31" customHeight="1">
      <c r="A21" s="1">
        <v>6</v>
      </c>
      <c r="B21" s="1" t="s">
        <v>29</v>
      </c>
      <c r="C21" s="4">
        <v>0</v>
      </c>
      <c r="D21" s="4">
        <v>0</v>
      </c>
      <c r="E21" s="4">
        <v>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f t="shared" si="1"/>
        <v>2</v>
      </c>
    </row>
    <row r="22" spans="1:11" ht="31" customHeight="1">
      <c r="A22" s="1">
        <v>7</v>
      </c>
      <c r="B22" s="1" t="s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f t="shared" si="1"/>
        <v>0</v>
      </c>
    </row>
    <row r="23" spans="1:11" ht="31" customHeight="1">
      <c r="A23" s="1">
        <v>8</v>
      </c>
      <c r="B23" s="1" t="s">
        <v>34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f t="shared" si="1"/>
        <v>0</v>
      </c>
    </row>
    <row r="24" spans="1:11" ht="31" customHeight="1">
      <c r="A24" s="1">
        <v>9</v>
      </c>
      <c r="B24" s="1" t="s">
        <v>32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f t="shared" si="1"/>
        <v>0</v>
      </c>
    </row>
    <row r="25" spans="1:11" ht="31" customHeight="1">
      <c r="A25" s="35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  <row r="26" spans="1:11" ht="60" customHeight="1">
      <c r="A26" s="2" t="s">
        <v>0</v>
      </c>
      <c r="B26" s="2" t="s">
        <v>3</v>
      </c>
      <c r="C26" s="21" t="s">
        <v>175</v>
      </c>
      <c r="D26" s="21" t="s">
        <v>246</v>
      </c>
      <c r="E26" s="21" t="s">
        <v>176</v>
      </c>
      <c r="F26" s="22" t="s">
        <v>177</v>
      </c>
      <c r="G26" s="22" t="s">
        <v>178</v>
      </c>
      <c r="H26" s="23" t="s">
        <v>179</v>
      </c>
      <c r="I26" s="23" t="s">
        <v>180</v>
      </c>
      <c r="J26" s="23" t="s">
        <v>181</v>
      </c>
      <c r="K26" s="25" t="s">
        <v>8</v>
      </c>
    </row>
    <row r="27" spans="1:11" ht="31" customHeight="1">
      <c r="A27" s="1">
        <v>1</v>
      </c>
      <c r="B27" s="1" t="s">
        <v>30</v>
      </c>
      <c r="C27" s="4">
        <v>6</v>
      </c>
      <c r="D27" s="4">
        <v>15</v>
      </c>
      <c r="E27" s="4">
        <v>9</v>
      </c>
      <c r="F27" s="4">
        <v>9</v>
      </c>
      <c r="G27" s="4">
        <v>1</v>
      </c>
      <c r="H27" s="4">
        <v>0</v>
      </c>
      <c r="I27" s="4">
        <v>9</v>
      </c>
      <c r="J27" s="4">
        <v>10</v>
      </c>
      <c r="K27" s="5">
        <f t="shared" ref="K27:K35" si="2">SUM(C27:J27)</f>
        <v>59</v>
      </c>
    </row>
    <row r="28" spans="1:11" ht="31" customHeight="1">
      <c r="A28" s="1">
        <v>2</v>
      </c>
      <c r="B28" s="1" t="s">
        <v>28</v>
      </c>
      <c r="C28" s="4">
        <v>4</v>
      </c>
      <c r="D28" s="4">
        <v>8</v>
      </c>
      <c r="E28" s="4">
        <v>7</v>
      </c>
      <c r="F28" s="4">
        <v>7</v>
      </c>
      <c r="G28" s="4">
        <v>0</v>
      </c>
      <c r="H28" s="4">
        <v>0</v>
      </c>
      <c r="I28" s="4">
        <v>11</v>
      </c>
      <c r="J28" s="4">
        <v>11</v>
      </c>
      <c r="K28" s="5">
        <f t="shared" si="2"/>
        <v>48</v>
      </c>
    </row>
    <row r="29" spans="1:11" ht="31" customHeight="1">
      <c r="A29" s="1">
        <v>3</v>
      </c>
      <c r="B29" s="1" t="s">
        <v>29</v>
      </c>
      <c r="C29" s="4">
        <v>2</v>
      </c>
      <c r="D29" s="4">
        <v>9</v>
      </c>
      <c r="E29" s="4">
        <v>14</v>
      </c>
      <c r="F29" s="4">
        <v>4</v>
      </c>
      <c r="G29" s="4">
        <v>0</v>
      </c>
      <c r="H29" s="4">
        <v>0</v>
      </c>
      <c r="I29" s="4">
        <v>0</v>
      </c>
      <c r="J29" s="4">
        <v>0</v>
      </c>
      <c r="K29" s="5">
        <f t="shared" si="2"/>
        <v>29</v>
      </c>
    </row>
    <row r="30" spans="1:11" ht="31" customHeight="1">
      <c r="A30" s="1">
        <v>4</v>
      </c>
      <c r="B30" s="1" t="s">
        <v>31</v>
      </c>
      <c r="C30" s="4">
        <v>0</v>
      </c>
      <c r="D30" s="4">
        <v>2</v>
      </c>
      <c r="E30" s="4">
        <v>2</v>
      </c>
      <c r="F30" s="4">
        <v>3</v>
      </c>
      <c r="G30" s="4">
        <v>0</v>
      </c>
      <c r="H30" s="4">
        <v>2</v>
      </c>
      <c r="I30" s="4">
        <v>0</v>
      </c>
      <c r="J30" s="4">
        <v>0</v>
      </c>
      <c r="K30" s="5">
        <f t="shared" si="2"/>
        <v>9</v>
      </c>
    </row>
    <row r="31" spans="1:11" ht="31" customHeight="1">
      <c r="A31" s="1">
        <v>5</v>
      </c>
      <c r="B31" s="1" t="s">
        <v>36</v>
      </c>
      <c r="C31" s="4">
        <v>1</v>
      </c>
      <c r="D31" s="4">
        <v>1</v>
      </c>
      <c r="E31" s="4">
        <v>0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5">
        <f t="shared" si="2"/>
        <v>6</v>
      </c>
    </row>
    <row r="32" spans="1:11" ht="31" customHeight="1">
      <c r="A32" s="1">
        <v>6</v>
      </c>
      <c r="B32" s="1" t="s">
        <v>35</v>
      </c>
      <c r="C32" s="4">
        <v>0</v>
      </c>
      <c r="D32" s="4">
        <v>1</v>
      </c>
      <c r="E32" s="4">
        <v>0</v>
      </c>
      <c r="F32" s="4">
        <v>0</v>
      </c>
      <c r="G32" s="4">
        <v>2</v>
      </c>
      <c r="H32" s="4">
        <v>1</v>
      </c>
      <c r="I32" s="4">
        <v>0</v>
      </c>
      <c r="J32" s="4">
        <v>2</v>
      </c>
      <c r="K32" s="5">
        <f t="shared" si="2"/>
        <v>6</v>
      </c>
    </row>
    <row r="33" spans="1:11" ht="31" customHeight="1">
      <c r="A33" s="1">
        <v>7</v>
      </c>
      <c r="B33" s="1" t="s">
        <v>33</v>
      </c>
      <c r="C33" s="4">
        <v>0</v>
      </c>
      <c r="D33" s="4">
        <v>2</v>
      </c>
      <c r="E33" s="4">
        <v>3</v>
      </c>
      <c r="F33" s="4">
        <v>3</v>
      </c>
      <c r="G33" s="4">
        <v>0</v>
      </c>
      <c r="H33" s="4">
        <v>0</v>
      </c>
      <c r="I33" s="4">
        <v>0</v>
      </c>
      <c r="J33" s="4">
        <v>0</v>
      </c>
      <c r="K33" s="5">
        <f t="shared" si="2"/>
        <v>8</v>
      </c>
    </row>
    <row r="34" spans="1:11" ht="31" customHeight="1">
      <c r="A34" s="1">
        <v>8</v>
      </c>
      <c r="B34" s="1" t="s">
        <v>34</v>
      </c>
      <c r="C34" s="4">
        <v>0</v>
      </c>
      <c r="D34" s="4">
        <v>0</v>
      </c>
      <c r="E34" s="4">
        <v>2</v>
      </c>
      <c r="F34" s="4">
        <v>1</v>
      </c>
      <c r="G34" s="4">
        <v>1</v>
      </c>
      <c r="H34" s="4">
        <v>1</v>
      </c>
      <c r="I34" s="4">
        <v>0</v>
      </c>
      <c r="J34" s="4">
        <v>0</v>
      </c>
      <c r="K34" s="5">
        <f t="shared" si="2"/>
        <v>5</v>
      </c>
    </row>
    <row r="35" spans="1:11" ht="31" customHeight="1">
      <c r="A35" s="1">
        <v>9</v>
      </c>
      <c r="B35" s="1" t="s">
        <v>32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f t="shared" si="2"/>
        <v>0</v>
      </c>
    </row>
    <row r="36" spans="1:11" ht="31" customHeight="1">
      <c r="A36" s="35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7"/>
    </row>
    <row r="37" spans="1:11" ht="60" customHeight="1">
      <c r="A37" s="2" t="s">
        <v>0</v>
      </c>
      <c r="B37" s="2" t="s">
        <v>3</v>
      </c>
      <c r="C37" s="21" t="s">
        <v>175</v>
      </c>
      <c r="D37" s="21" t="s">
        <v>246</v>
      </c>
      <c r="E37" s="21" t="s">
        <v>176</v>
      </c>
      <c r="F37" s="22" t="s">
        <v>177</v>
      </c>
      <c r="G37" s="22" t="s">
        <v>178</v>
      </c>
      <c r="H37" s="23" t="s">
        <v>179</v>
      </c>
      <c r="I37" s="23" t="s">
        <v>180</v>
      </c>
      <c r="J37" s="23" t="s">
        <v>181</v>
      </c>
      <c r="K37" s="25" t="s">
        <v>8</v>
      </c>
    </row>
    <row r="38" spans="1:11" ht="31" customHeight="1">
      <c r="A38" s="1">
        <v>1</v>
      </c>
      <c r="B38" s="1" t="s">
        <v>36</v>
      </c>
      <c r="C38" s="4">
        <v>0</v>
      </c>
      <c r="D38" s="4">
        <v>5</v>
      </c>
      <c r="E38" s="4">
        <v>8</v>
      </c>
      <c r="F38" s="4">
        <v>1</v>
      </c>
      <c r="G38" s="4">
        <v>1</v>
      </c>
      <c r="H38" s="4">
        <v>0</v>
      </c>
      <c r="I38" s="4">
        <v>5</v>
      </c>
      <c r="J38" s="4">
        <v>7</v>
      </c>
      <c r="K38" s="5">
        <f t="shared" ref="K38:K46" si="3">SUM(C38:J38)</f>
        <v>27</v>
      </c>
    </row>
    <row r="39" spans="1:11" ht="31" customHeight="1">
      <c r="A39" s="1">
        <v>2</v>
      </c>
      <c r="B39" s="1" t="s">
        <v>30</v>
      </c>
      <c r="C39" s="4">
        <v>1</v>
      </c>
      <c r="D39" s="4">
        <v>5</v>
      </c>
      <c r="E39" s="4">
        <v>6</v>
      </c>
      <c r="F39" s="4">
        <v>2</v>
      </c>
      <c r="G39" s="4">
        <v>1</v>
      </c>
      <c r="H39" s="4">
        <v>1</v>
      </c>
      <c r="I39" s="4">
        <v>3</v>
      </c>
      <c r="J39" s="4">
        <v>4</v>
      </c>
      <c r="K39" s="5">
        <f t="shared" si="3"/>
        <v>23</v>
      </c>
    </row>
    <row r="40" spans="1:11" ht="31" customHeight="1">
      <c r="A40" s="1">
        <v>3</v>
      </c>
      <c r="B40" s="1" t="s">
        <v>28</v>
      </c>
      <c r="C40" s="4">
        <v>2</v>
      </c>
      <c r="D40" s="4">
        <v>3</v>
      </c>
      <c r="E40" s="4">
        <v>3</v>
      </c>
      <c r="F40" s="4">
        <v>3</v>
      </c>
      <c r="G40" s="4">
        <v>0</v>
      </c>
      <c r="H40" s="4">
        <v>0</v>
      </c>
      <c r="I40" s="4">
        <v>3</v>
      </c>
      <c r="J40" s="4">
        <v>3</v>
      </c>
      <c r="K40" s="5">
        <f t="shared" si="3"/>
        <v>17</v>
      </c>
    </row>
    <row r="41" spans="1:11" ht="31" customHeight="1">
      <c r="A41" s="1">
        <v>4</v>
      </c>
      <c r="B41" s="1" t="s">
        <v>31</v>
      </c>
      <c r="C41" s="4">
        <v>1</v>
      </c>
      <c r="D41" s="4">
        <v>1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5">
        <f t="shared" si="3"/>
        <v>4</v>
      </c>
    </row>
    <row r="42" spans="1:11" ht="31" customHeight="1">
      <c r="A42" s="1">
        <v>5</v>
      </c>
      <c r="B42" s="1" t="s">
        <v>29</v>
      </c>
      <c r="C42" s="4">
        <v>0</v>
      </c>
      <c r="D42" s="4">
        <v>0</v>
      </c>
      <c r="E42" s="4">
        <v>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f t="shared" si="3"/>
        <v>3</v>
      </c>
    </row>
    <row r="43" spans="1:11" ht="31" customHeight="1">
      <c r="A43" s="1">
        <v>6</v>
      </c>
      <c r="B43" s="1" t="s">
        <v>35</v>
      </c>
      <c r="C43" s="4">
        <v>0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f t="shared" si="3"/>
        <v>1</v>
      </c>
    </row>
    <row r="44" spans="1:11" ht="31" customHeight="1">
      <c r="A44" s="1">
        <v>7</v>
      </c>
      <c r="B44" s="1" t="s">
        <v>33</v>
      </c>
      <c r="C44" s="4">
        <v>0</v>
      </c>
      <c r="D44" s="4">
        <v>0</v>
      </c>
      <c r="E44" s="4">
        <v>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f t="shared" si="3"/>
        <v>1</v>
      </c>
    </row>
    <row r="45" spans="1:11" ht="31" customHeight="1">
      <c r="A45" s="1">
        <v>8</v>
      </c>
      <c r="B45" s="1" t="s">
        <v>34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5">
        <f t="shared" si="3"/>
        <v>0</v>
      </c>
    </row>
    <row r="46" spans="1:11" ht="31" customHeight="1">
      <c r="A46" s="1">
        <v>9</v>
      </c>
      <c r="B46" s="1" t="s">
        <v>32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f t="shared" si="3"/>
        <v>0</v>
      </c>
    </row>
  </sheetData>
  <sortState xmlns:xlrd2="http://schemas.microsoft.com/office/spreadsheetml/2017/richdata2" ref="A38:K46">
    <sortCondition descending="1" ref="K38:K46"/>
  </sortState>
  <mergeCells count="6">
    <mergeCell ref="A36:K36"/>
    <mergeCell ref="A25:K25"/>
    <mergeCell ref="A14:K14"/>
    <mergeCell ref="A1:K1"/>
    <mergeCell ref="A2:K2"/>
    <mergeCell ref="A3:K3"/>
  </mergeCells>
  <pageMargins left="0.7" right="0.7" top="0.75" bottom="0.75" header="0.3" footer="0.3"/>
  <pageSetup paperSize="9" scale="39" fitToHeight="2" orientation="portrait" horizontalDpi="0" verticalDpi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K1H Toutes catégories</vt:lpstr>
      <vt:lpstr>K1D Toutes catégories</vt:lpstr>
      <vt:lpstr>C1H Toutes catégories</vt:lpstr>
      <vt:lpstr>C1D Toutes catégories</vt:lpstr>
      <vt:lpstr>C2 Toutes catégories</vt:lpstr>
      <vt:lpstr>Classement Clubs</vt:lpstr>
      <vt:lpstr>'K1D Toutes catégories'!Zone_d_impression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SPONEM</dc:creator>
  <cp:lastModifiedBy>KEVIN SPONEM</cp:lastModifiedBy>
  <cp:lastPrinted>2022-04-09T16:31:23Z</cp:lastPrinted>
  <dcterms:created xsi:type="dcterms:W3CDTF">2021-11-09T09:57:21Z</dcterms:created>
  <dcterms:modified xsi:type="dcterms:W3CDTF">2022-06-22T13:52:21Z</dcterms:modified>
</cp:coreProperties>
</file>